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360" windowWidth="9720" windowHeight="7080" activeTab="1"/>
  </bookViews>
  <sheets>
    <sheet name="приложение 1" sheetId="29" r:id="rId1"/>
    <sheet name="приложение 2" sheetId="15" r:id="rId2"/>
  </sheets>
  <definedNames>
    <definedName name="_xlnm._FilterDatabase" localSheetId="0" hidden="1">'приложение 1'!$A$6:$AA$8</definedName>
    <definedName name="_xlnm.Print_Titles" localSheetId="0">'приложение 1'!$7:$8</definedName>
  </definedNames>
  <calcPr calcId="145621"/>
</workbook>
</file>

<file path=xl/calcChain.xml><?xml version="1.0" encoding="utf-8"?>
<calcChain xmlns="http://schemas.openxmlformats.org/spreadsheetml/2006/main">
  <c r="AA10" i="29" l="1"/>
  <c r="AA11" i="29"/>
  <c r="AA12" i="29"/>
  <c r="AA13" i="29"/>
  <c r="AA14" i="29"/>
  <c r="AA15" i="29"/>
  <c r="AA16" i="29"/>
  <c r="AA17" i="29"/>
  <c r="AA18" i="29"/>
  <c r="AA19" i="29"/>
  <c r="AA20" i="29"/>
  <c r="AA21" i="29"/>
  <c r="AA22" i="29"/>
  <c r="AA23" i="29"/>
  <c r="AA24" i="29"/>
  <c r="AA25" i="29"/>
  <c r="AA26" i="29"/>
  <c r="AA27" i="29"/>
  <c r="AA28" i="29"/>
  <c r="AA29" i="29"/>
  <c r="AA30" i="29"/>
  <c r="AA31" i="29"/>
  <c r="AA32" i="29"/>
  <c r="AA33" i="29"/>
  <c r="AA34" i="29"/>
  <c r="AA35" i="29"/>
  <c r="AA36" i="29"/>
  <c r="AA37" i="29"/>
  <c r="AA38" i="29"/>
  <c r="AA39" i="29"/>
  <c r="AA40" i="29"/>
  <c r="AA41" i="29"/>
  <c r="AA42" i="29"/>
  <c r="AA43" i="29"/>
  <c r="AA44" i="29"/>
  <c r="AA45" i="29"/>
  <c r="AA46" i="29"/>
  <c r="AA47" i="29"/>
  <c r="AA48" i="29"/>
  <c r="AA9" i="29"/>
</calcChain>
</file>

<file path=xl/sharedStrings.xml><?xml version="1.0" encoding="utf-8"?>
<sst xmlns="http://schemas.openxmlformats.org/spreadsheetml/2006/main" count="222" uniqueCount="162">
  <si>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</si>
  <si>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</si>
  <si>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</si>
  <si>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</si>
  <si>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</si>
  <si>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</si>
  <si>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</si>
  <si>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</si>
  <si>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</si>
  <si>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</si>
  <si>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</si>
  <si>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</si>
  <si>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</si>
  <si>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</si>
  <si>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0408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</si>
  <si>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</si>
  <si>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</si>
  <si>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</si>
  <si>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</si>
  <si>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</si>
  <si>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</si>
  <si>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</si>
  <si>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</si>
  <si>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Итого</t>
  </si>
  <si>
    <t>ИТОГО ДОХОДОВ</t>
  </si>
  <si>
    <t>0409</t>
  </si>
  <si>
    <t>Наименование раздела, подраздела,</t>
  </si>
  <si>
    <t>1102</t>
  </si>
  <si>
    <t>00010000000000000000</t>
  </si>
  <si>
    <t>00010100000000000000</t>
  </si>
  <si>
    <t>00010800000000000000</t>
  </si>
  <si>
    <t>00011100000000000000</t>
  </si>
  <si>
    <t>00020000000000000000</t>
  </si>
  <si>
    <t>00020200000000000000</t>
  </si>
  <si>
    <t>в рублях</t>
  </si>
  <si>
    <t>в процентах к сумме средств, отраженных в графе 4</t>
  </si>
  <si>
    <t>00010600000000000000</t>
  </si>
  <si>
    <t>0200</t>
  </si>
  <si>
    <t>0203</t>
  </si>
  <si>
    <t>0310</t>
  </si>
  <si>
    <t>0503</t>
  </si>
  <si>
    <t>1200</t>
  </si>
  <si>
    <t>1202</t>
  </si>
  <si>
    <t>Приложение 1</t>
  </si>
  <si>
    <t>Приложение 2</t>
  </si>
  <si>
    <t>00011300000000000000</t>
  </si>
  <si>
    <t>единица измерения: руб.</t>
  </si>
  <si>
    <t>0501</t>
  </si>
  <si>
    <t>Код</t>
  </si>
  <si>
    <t>00010300000000000000</t>
  </si>
  <si>
    <t>Уточненный план на год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</si>
  <si>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</si>
  <si>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</si>
  <si>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</si>
  <si>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НАЛОГИ НА ТОВАРЫ (РАБОТЫ, УСЛУГИ), РЕАЛИЗУЕМЫЕ НА ТЕРРИТОРИИ РОССИЙСКОЙ ФЕДЕРАЦИИ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</si>
  <si>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</si>
  <si>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</si>
  <si>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 xml:space="preserve">        ГОСУДАРСТВЕННАЯ ПОШЛИНА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</si>
  <si>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</si>
  <si>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</si>
  <si>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БЕЗВОЗМЕЗДНЫЕ ПОСТУПЛЕНИЯ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</si>
  <si>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</si>
  <si>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</si>
  <si>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%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</si>
  <si>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</si>
  <si>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 xml:space="preserve">        БЕЗВОЗМЕЗДНЫЕ ПОСТУПЛЕНИЯ ОТ ДРУГИХ БЮДЖЕТОВ БЮДЖЕТНОЙ СИСТЕМЫ РОССИЙСКОЙ ФЕДЕРАЦИИ</t>
  </si>
  <si>
    <t xml:space="preserve">          Субвенции бюджетам сельских поселений на выполнение передаваемых полномочий субъектов Российской Федерации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</si>
  <si>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</si>
  <si>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Прочие межбюджетные трансферты, передаваемые бюджетам сельских поселений</t>
  </si>
  <si>
    <t>0314</t>
  </si>
  <si>
    <t>0105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</si>
  <si>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</si>
  <si>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</si>
  <si>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</si>
  <si>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</si>
  <si>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0700</t>
  </si>
  <si>
    <t>0707</t>
  </si>
  <si>
    <t>1000</t>
  </si>
  <si>
    <t>1003</t>
  </si>
  <si>
    <t xml:space="preserve">          Земельный налог с физических лиц, обладающим земельным учстком, расположенных в границах сельских поселений (пени по соответствующему платежу)</t>
  </si>
  <si>
    <t xml:space="preserve">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</si>
  <si>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 xml:space="preserve">          Доходы от сдачи в аренду имущества, составляющего казну сельских поселений (за исключением земельных участков) (прочие доходы от сдачи в аренду имущества)</t>
  </si>
  <si>
    <t xml:space="preserve">        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</si>
  <si>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</si>
  <si>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</si>
  <si>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</si>
  <si>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</si>
  <si>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</si>
  <si>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</si>
  <si>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</si>
  <si>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</si>
  <si>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</si>
  <si>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</si>
  <si>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</si>
  <si>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Транспорт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</si>
  <si>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</si>
  <si>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</si>
  <si>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</si>
  <si>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</si>
  <si>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</si>
  <si>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</si>
  <si>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Молодежная политика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</si>
  <si>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</si>
  <si>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</si>
  <si>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</si>
  <si>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</si>
  <si>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</si>
  <si>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</si>
  <si>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</si>
  <si>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 xml:space="preserve">      Периодическая печать и издательства</t>
  </si>
  <si>
    <t>ВСЕГО РАСХОДОВ:</t>
  </si>
  <si>
    <t>00011400000000000000</t>
  </si>
  <si>
    <t xml:space="preserve">        ДОХОДЫ ОТ ПРОДАЖИ МАТЕРИАЛЬНЫХ И НЕМАТЕРИАЛЬНЫХ АКТИВОВ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</si>
  <si>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</si>
  <si>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</si>
  <si>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</si>
  <si>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</si>
  <si>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Сумма средств, предусмотренная на 2022 год в Решении о местном бюджете, в рублях</t>
  </si>
  <si>
    <t xml:space="preserve">      Обеспечение проведения выборов и референдумов</t>
  </si>
  <si>
    <t>0107</t>
  </si>
  <si>
    <t xml:space="preserve">      Дорожное хозяйство (дорожные фонды)</t>
  </si>
  <si>
    <t>00010102010011000110</t>
  </si>
  <si>
    <t>00010102010012100110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</si>
  <si>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</si>
  <si>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</si>
  <si>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00010102030011000110</t>
  </si>
  <si>
    <t>00010102030012100110</t>
  </si>
  <si>
    <t xml:space="preserve">          Налог на доходы физических лиц с доходов.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</si>
  <si>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00010102030013000110</t>
  </si>
  <si>
    <t>00010302231010000110</t>
  </si>
  <si>
    <t>00010302241010000110</t>
  </si>
  <si>
    <t>00010302251010000110</t>
  </si>
  <si>
    <t>00010302261010000110</t>
  </si>
  <si>
    <t>00010601030101000110</t>
  </si>
  <si>
    <t>00010601030102100110</t>
  </si>
  <si>
    <t>00010606033101000110</t>
  </si>
  <si>
    <t>00010606043101000110</t>
  </si>
  <si>
    <t>00010606043102100110</t>
  </si>
  <si>
    <t>00010804020011000110</t>
  </si>
  <si>
    <t>00011105035100001120</t>
  </si>
  <si>
    <t>00011105075100009120</t>
  </si>
  <si>
    <t>00011109045100004120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</si>
  <si>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</si>
  <si>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 xml:space="preserve">        ДОХОДЫ ОТ ОКАЗАНИЯ ПЛАТНЫХ УСЛУГ И КОМПЕНСАЦИИ ЗАТРАТ ГОСУДАРСТВА</t>
  </si>
  <si>
    <t>00011301995100004130</t>
  </si>
  <si>
    <t>00011402052100000410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</si>
  <si>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</si>
  <si>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00011402052100000440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</si>
  <si>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</si>
  <si>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00020230024100000150</t>
  </si>
  <si>
    <t>00020235118100000150</t>
  </si>
  <si>
    <t>00020235120100000150</t>
  </si>
  <si>
    <t xml:space="preserve">        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</si>
  <si>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00020249999100000150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</si>
  <si>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</si>
  <si>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</si>
  <si>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</si>
  <si>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</si>
  <si>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00010606033102100110</t>
  </si>
  <si>
    <t xml:space="preserve">          Земельный налог с организаций, обладающих земельным участком, расположенным в границах сельских поселений</t>
  </si>
  <si>
    <t>Информация об исполнении доходов бюджета администрации Калиновского сельского поселения на 01.09.2022 год</t>
  </si>
  <si>
    <t>Информация об исполнении расходов бюджета администрации Калиновского сельского поселения на 01.09.2022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</si>
</sst>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.5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10.5"/>
      <name val="Liberation Serif"/>
      <family val="1"/>
      <charset val="204"/>
    </font>
    <font>
      <b/>
      <sz val="10"/>
      <name val="Liberation Serif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28">
    <xf numFmtId="0" fontId="0" fillId="0" borderId="0"/>
    <xf numFmtId="0" fontId="3" fillId="2" borderId="0" applyNumberFormat="0" applyBorder="0" applyAlignment="0" applyProtection="0"/>
    <xf numFmtId="0" fontId="21" fillId="25" borderId="0" applyNumberFormat="0" applyBorder="0" applyAlignment="0" applyProtection="0"/>
    <xf numFmtId="0" fontId="3" fillId="3" borderId="0" applyNumberFormat="0" applyBorder="0" applyAlignment="0" applyProtection="0"/>
    <xf numFmtId="0" fontId="21" fillId="26" borderId="0" applyNumberFormat="0" applyBorder="0" applyAlignment="0" applyProtection="0"/>
    <xf numFmtId="0" fontId="3" fillId="4" borderId="0" applyNumberFormat="0" applyBorder="0" applyAlignment="0" applyProtection="0"/>
    <xf numFmtId="0" fontId="21" fillId="27" borderId="0" applyNumberFormat="0" applyBorder="0" applyAlignment="0" applyProtection="0"/>
    <xf numFmtId="0" fontId="3" fillId="5" borderId="0" applyNumberFormat="0" applyBorder="0" applyAlignment="0" applyProtection="0"/>
    <xf numFmtId="0" fontId="21" fillId="28" borderId="0" applyNumberFormat="0" applyBorder="0" applyAlignment="0" applyProtection="0"/>
    <xf numFmtId="0" fontId="3" fillId="6" borderId="0" applyNumberFormat="0" applyBorder="0" applyAlignment="0" applyProtection="0"/>
    <xf numFmtId="0" fontId="21" fillId="29" borderId="0" applyNumberFormat="0" applyBorder="0" applyAlignment="0" applyProtection="0"/>
    <xf numFmtId="0" fontId="3" fillId="7" borderId="0" applyNumberFormat="0" applyBorder="0" applyAlignment="0" applyProtection="0"/>
    <xf numFmtId="0" fontId="21" fillId="30" borderId="0" applyNumberFormat="0" applyBorder="0" applyAlignment="0" applyProtection="0"/>
    <xf numFmtId="0" fontId="3" fillId="8" borderId="0" applyNumberFormat="0" applyBorder="0" applyAlignment="0" applyProtection="0"/>
    <xf numFmtId="0" fontId="21" fillId="31" borderId="0" applyNumberFormat="0" applyBorder="0" applyAlignment="0" applyProtection="0"/>
    <xf numFmtId="0" fontId="3" fillId="9" borderId="0" applyNumberFormat="0" applyBorder="0" applyAlignment="0" applyProtection="0"/>
    <xf numFmtId="0" fontId="21" fillId="32" borderId="0" applyNumberFormat="0" applyBorder="0" applyAlignment="0" applyProtection="0"/>
    <xf numFmtId="0" fontId="3" fillId="10" borderId="0" applyNumberFormat="0" applyBorder="0" applyAlignment="0" applyProtection="0"/>
    <xf numFmtId="0" fontId="21" fillId="33" borderId="0" applyNumberFormat="0" applyBorder="0" applyAlignment="0" applyProtection="0"/>
    <xf numFmtId="0" fontId="3" fillId="5" borderId="0" applyNumberFormat="0" applyBorder="0" applyAlignment="0" applyProtection="0"/>
    <xf numFmtId="0" fontId="21" fillId="34" borderId="0" applyNumberFormat="0" applyBorder="0" applyAlignment="0" applyProtection="0"/>
    <xf numFmtId="0" fontId="3" fillId="8" borderId="0" applyNumberFormat="0" applyBorder="0" applyAlignment="0" applyProtection="0"/>
    <xf numFmtId="0" fontId="21" fillId="35" borderId="0" applyNumberFormat="0" applyBorder="0" applyAlignment="0" applyProtection="0"/>
    <xf numFmtId="0" fontId="3" fillId="11" borderId="0" applyNumberFormat="0" applyBorder="0" applyAlignment="0" applyProtection="0"/>
    <xf numFmtId="0" fontId="21" fillId="36" borderId="0" applyNumberFormat="0" applyBorder="0" applyAlignment="0" applyProtection="0"/>
    <xf numFmtId="0" fontId="4" fillId="12" borderId="0" applyNumberFormat="0" applyBorder="0" applyAlignment="0" applyProtection="0"/>
    <xf numFmtId="0" fontId="22" fillId="37" borderId="0" applyNumberFormat="0" applyBorder="0" applyAlignment="0" applyProtection="0"/>
    <xf numFmtId="0" fontId="4" fillId="9" borderId="0" applyNumberFormat="0" applyBorder="0" applyAlignment="0" applyProtection="0"/>
    <xf numFmtId="0" fontId="22" fillId="38" borderId="0" applyNumberFormat="0" applyBorder="0" applyAlignment="0" applyProtection="0"/>
    <xf numFmtId="0" fontId="4" fillId="10" borderId="0" applyNumberFormat="0" applyBorder="0" applyAlignment="0" applyProtection="0"/>
    <xf numFmtId="0" fontId="22" fillId="39" borderId="0" applyNumberFormat="0" applyBorder="0" applyAlignment="0" applyProtection="0"/>
    <xf numFmtId="0" fontId="4" fillId="13" borderId="0" applyNumberFormat="0" applyBorder="0" applyAlignment="0" applyProtection="0"/>
    <xf numFmtId="0" fontId="22" fillId="40" borderId="0" applyNumberFormat="0" applyBorder="0" applyAlignment="0" applyProtection="0"/>
    <xf numFmtId="0" fontId="4" fillId="14" borderId="0" applyNumberFormat="0" applyBorder="0" applyAlignment="0" applyProtection="0"/>
    <xf numFmtId="0" fontId="22" fillId="41" borderId="0" applyNumberFormat="0" applyBorder="0" applyAlignment="0" applyProtection="0"/>
    <xf numFmtId="0" fontId="4" fillId="15" borderId="0" applyNumberFormat="0" applyBorder="0" applyAlignment="0" applyProtection="0"/>
    <xf numFmtId="0" fontId="22" fillId="42" borderId="0" applyNumberFormat="0" applyBorder="0" applyAlignment="0" applyProtection="0"/>
    <xf numFmtId="0" fontId="4" fillId="16" borderId="0" applyNumberFormat="0" applyBorder="0" applyAlignment="0" applyProtection="0"/>
    <xf numFmtId="0" fontId="22" fillId="43" borderId="0" applyNumberFormat="0" applyBorder="0" applyAlignment="0" applyProtection="0"/>
    <xf numFmtId="0" fontId="4" fillId="17" borderId="0" applyNumberFormat="0" applyBorder="0" applyAlignment="0" applyProtection="0"/>
    <xf numFmtId="0" fontId="22" fillId="44" borderId="0" applyNumberFormat="0" applyBorder="0" applyAlignment="0" applyProtection="0"/>
    <xf numFmtId="0" fontId="4" fillId="18" borderId="0" applyNumberFormat="0" applyBorder="0" applyAlignment="0" applyProtection="0"/>
    <xf numFmtId="0" fontId="22" fillId="45" borderId="0" applyNumberFormat="0" applyBorder="0" applyAlignment="0" applyProtection="0"/>
    <xf numFmtId="0" fontId="4" fillId="13" borderId="0" applyNumberFormat="0" applyBorder="0" applyAlignment="0" applyProtection="0"/>
    <xf numFmtId="0" fontId="22" fillId="46" borderId="0" applyNumberFormat="0" applyBorder="0" applyAlignment="0" applyProtection="0"/>
    <xf numFmtId="0" fontId="4" fillId="14" borderId="0" applyNumberFormat="0" applyBorder="0" applyAlignment="0" applyProtection="0"/>
    <xf numFmtId="0" fontId="22" fillId="47" borderId="0" applyNumberFormat="0" applyBorder="0" applyAlignment="0" applyProtection="0"/>
    <xf numFmtId="0" fontId="4" fillId="19" borderId="0" applyNumberFormat="0" applyBorder="0" applyAlignment="0" applyProtection="0"/>
    <xf numFmtId="0" fontId="22" fillId="48" borderId="0" applyNumberFormat="0" applyBorder="0" applyAlignment="0" applyProtection="0"/>
    <xf numFmtId="0" fontId="5" fillId="7" borderId="1" applyNumberFormat="0" applyAlignment="0" applyProtection="0"/>
    <xf numFmtId="0" fontId="23" fillId="49" borderId="11" applyNumberFormat="0" applyAlignment="0" applyProtection="0"/>
    <xf numFmtId="0" fontId="6" fillId="20" borderId="2" applyNumberFormat="0" applyAlignment="0" applyProtection="0"/>
    <xf numFmtId="0" fontId="24" fillId="50" borderId="12" applyNumberFormat="0" applyAlignment="0" applyProtection="0"/>
    <xf numFmtId="0" fontId="7" fillId="20" borderId="1" applyNumberFormat="0" applyAlignment="0" applyProtection="0"/>
    <xf numFmtId="0" fontId="25" fillId="50" borderId="11" applyNumberFormat="0" applyAlignment="0" applyProtection="0"/>
    <xf numFmtId="0" fontId="8" fillId="0" borderId="3" applyNumberFormat="0" applyFill="0" applyAlignment="0" applyProtection="0"/>
    <xf numFmtId="0" fontId="26" fillId="0" borderId="13" applyNumberFormat="0" applyFill="0" applyAlignment="0" applyProtection="0"/>
    <xf numFmtId="0" fontId="9" fillId="0" borderId="4" applyNumberFormat="0" applyFill="0" applyAlignment="0" applyProtection="0"/>
    <xf numFmtId="0" fontId="27" fillId="0" borderId="14" applyNumberFormat="0" applyFill="0" applyAlignment="0" applyProtection="0"/>
    <xf numFmtId="0" fontId="10" fillId="0" borderId="5" applyNumberFormat="0" applyFill="0" applyAlignment="0" applyProtection="0"/>
    <xf numFmtId="0" fontId="28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9" fillId="0" borderId="16" applyNumberFormat="0" applyFill="0" applyAlignment="0" applyProtection="0"/>
    <xf numFmtId="0" fontId="12" fillId="21" borderId="7" applyNumberFormat="0" applyAlignment="0" applyProtection="0"/>
    <xf numFmtId="0" fontId="30" fillId="51" borderId="17" applyNumberFormat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2" fillId="52" borderId="0" applyNumberFormat="0" applyBorder="0" applyAlignment="0" applyProtection="0"/>
    <xf numFmtId="0" fontId="1" fillId="23" borderId="0"/>
    <xf numFmtId="0" fontId="3" fillId="0" borderId="0"/>
    <xf numFmtId="0" fontId="15" fillId="3" borderId="0" applyNumberFormat="0" applyBorder="0" applyAlignment="0" applyProtection="0"/>
    <xf numFmtId="0" fontId="33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24" borderId="8" applyNumberFormat="0" applyFont="0" applyAlignment="0" applyProtection="0"/>
    <xf numFmtId="0" fontId="21" fillId="54" borderId="18" applyNumberFormat="0" applyFont="0" applyAlignment="0" applyProtection="0"/>
    <xf numFmtId="0" fontId="17" fillId="0" borderId="9" applyNumberFormat="0" applyFill="0" applyAlignment="0" applyProtection="0"/>
    <xf numFmtId="0" fontId="35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7" fillId="55" borderId="0" applyNumberFormat="0" applyBorder="0" applyAlignment="0" applyProtection="0"/>
    <xf numFmtId="0" fontId="38" fillId="0" borderId="0"/>
    <xf numFmtId="0" fontId="39" fillId="0" borderId="0">
      <alignment wrapText="1"/>
    </xf>
    <xf numFmtId="0" fontId="39" fillId="0" borderId="0"/>
    <xf numFmtId="0" fontId="40" fillId="0" borderId="0">
      <alignment horizontal="center" wrapText="1"/>
    </xf>
    <xf numFmtId="0" fontId="40" fillId="0" borderId="0">
      <alignment horizontal="center"/>
    </xf>
    <xf numFmtId="0" fontId="39" fillId="0" borderId="0">
      <alignment horizontal="right"/>
    </xf>
    <xf numFmtId="0" fontId="39" fillId="0" borderId="20">
      <alignment horizontal="center" vertical="center" wrapText="1"/>
    </xf>
    <xf numFmtId="49" fontId="39" fillId="0" borderId="20">
      <alignment horizontal="center" vertical="top" shrinkToFit="1"/>
    </xf>
    <xf numFmtId="0" fontId="41" fillId="0" borderId="20">
      <alignment horizontal="left"/>
    </xf>
    <xf numFmtId="4" fontId="41" fillId="54" borderId="20">
      <alignment horizontal="right" vertical="top" shrinkToFit="1"/>
    </xf>
    <xf numFmtId="10" fontId="41" fillId="54" borderId="20">
      <alignment horizontal="right" vertical="top" shrinkToFit="1"/>
    </xf>
    <xf numFmtId="0" fontId="39" fillId="0" borderId="0">
      <alignment horizontal="left" wrapText="1"/>
    </xf>
    <xf numFmtId="0" fontId="41" fillId="0" borderId="20">
      <alignment vertical="top" wrapText="1"/>
    </xf>
    <xf numFmtId="4" fontId="41" fillId="57" borderId="20">
      <alignment horizontal="right" vertical="top" shrinkToFit="1"/>
    </xf>
    <xf numFmtId="10" fontId="41" fillId="57" borderId="20">
      <alignment horizontal="right" vertical="top" shrinkToFit="1"/>
    </xf>
    <xf numFmtId="0" fontId="42" fillId="0" borderId="0"/>
    <xf numFmtId="0" fontId="42" fillId="0" borderId="0"/>
    <xf numFmtId="0" fontId="39" fillId="0" borderId="0"/>
    <xf numFmtId="0" fontId="39" fillId="0" borderId="0"/>
    <xf numFmtId="0" fontId="42" fillId="0" borderId="0"/>
    <xf numFmtId="0" fontId="39" fillId="58" borderId="0"/>
    <xf numFmtId="0" fontId="39" fillId="58" borderId="21"/>
    <xf numFmtId="0" fontId="39" fillId="58" borderId="22"/>
    <xf numFmtId="49" fontId="39" fillId="0" borderId="20">
      <alignment horizontal="left" vertical="top" wrapText="1" indent="2"/>
    </xf>
    <xf numFmtId="4" fontId="39" fillId="0" borderId="20">
      <alignment horizontal="right" vertical="top" shrinkToFit="1"/>
    </xf>
    <xf numFmtId="10" fontId="39" fillId="0" borderId="20">
      <alignment horizontal="right" vertical="top" shrinkToFit="1"/>
    </xf>
    <xf numFmtId="0" fontId="39" fillId="58" borderId="22">
      <alignment shrinkToFit="1"/>
    </xf>
    <xf numFmtId="0" fontId="39" fillId="58" borderId="23"/>
    <xf numFmtId="0" fontId="39" fillId="58" borderId="22">
      <alignment horizontal="center"/>
    </xf>
    <xf numFmtId="0" fontId="39" fillId="58" borderId="22">
      <alignment horizontal="left"/>
    </xf>
    <xf numFmtId="0" fontId="39" fillId="58" borderId="23">
      <alignment horizontal="center"/>
    </xf>
    <xf numFmtId="0" fontId="39" fillId="58" borderId="23">
      <alignment horizontal="left"/>
    </xf>
    <xf numFmtId="0" fontId="43" fillId="0" borderId="20">
      <alignment vertical="top" wrapText="1"/>
    </xf>
    <xf numFmtId="4" fontId="43" fillId="57" borderId="20">
      <alignment horizontal="right" vertical="top" shrinkToFit="1"/>
    </xf>
    <xf numFmtId="10" fontId="43" fillId="57" borderId="20">
      <alignment horizontal="right" vertical="top" shrinkToFit="1"/>
    </xf>
    <xf numFmtId="10" fontId="43" fillId="54" borderId="20">
      <alignment horizontal="right" vertical="top" shrinkToFit="1"/>
    </xf>
    <xf numFmtId="0" fontId="43" fillId="0" borderId="20">
      <alignment vertical="top" wrapText="1"/>
    </xf>
    <xf numFmtId="10" fontId="43" fillId="57" borderId="20">
      <alignment horizontal="right" vertical="top" shrinkToFit="1"/>
    </xf>
    <xf numFmtId="10" fontId="43" fillId="54" borderId="20">
      <alignment horizontal="right" vertical="top" shrinkToFit="1"/>
    </xf>
    <xf numFmtId="0" fontId="44" fillId="0" borderId="20">
      <alignment horizontal="left" vertical="top" wrapText="1"/>
    </xf>
    <xf numFmtId="49" fontId="44" fillId="0" borderId="20">
      <alignment horizontal="center" vertical="top" shrinkToFit="1"/>
    </xf>
    <xf numFmtId="4" fontId="43" fillId="57" borderId="20">
      <alignment horizontal="right" vertical="top" shrinkToFit="1"/>
    </xf>
    <xf numFmtId="10" fontId="43" fillId="57" borderId="20">
      <alignment horizontal="center" vertical="top" shrinkToFit="1"/>
    </xf>
  </cellStyleXfs>
  <cellXfs count="49">
    <xf numFmtId="0" fontId="0" fillId="0" borderId="0" xfId="0"/>
    <xf numFmtId="0" fontId="2" fillId="0" borderId="0" xfId="72" applyFont="1" applyFill="1"/>
    <xf numFmtId="0" fontId="2" fillId="0" borderId="0" xfId="72" applyFont="1" applyFill="1" applyAlignment="1">
      <alignment horizontal="left"/>
    </xf>
    <xf numFmtId="0" fontId="45" fillId="0" borderId="0" xfId="72" applyFont="1" applyFill="1"/>
    <xf numFmtId="0" fontId="45" fillId="0" borderId="10" xfId="106" applyNumberFormat="1" applyFont="1" applyFill="1" applyBorder="1" applyAlignment="1" applyProtection="1">
      <alignment horizontal="center" vertical="center" wrapText="1"/>
      <protection locked="0"/>
    </xf>
    <xf numFmtId="1" fontId="47" fillId="0" borderId="10" xfId="87" applyNumberFormat="1" applyFont="1" applyFill="1" applyBorder="1" applyAlignment="1" applyProtection="1">
      <alignment horizontal="center" vertical="top" shrinkToFit="1"/>
    </xf>
    <xf numFmtId="0" fontId="47" fillId="0" borderId="10" xfId="114" applyNumberFormat="1" applyFont="1" applyFill="1" applyBorder="1" applyAlignment="1" applyProtection="1">
      <alignment horizontal="left" vertical="top" wrapText="1"/>
    </xf>
    <xf numFmtId="0" fontId="47" fillId="0" borderId="10" xfId="90" applyNumberFormat="1" applyFont="1" applyFill="1" applyBorder="1" applyAlignment="1" applyProtection="1">
      <alignment horizontal="center" vertical="top" wrapText="1"/>
    </xf>
    <xf numFmtId="4" fontId="47" fillId="0" borderId="10" xfId="115" applyNumberFormat="1" applyFont="1" applyFill="1" applyBorder="1" applyAlignment="1" applyProtection="1">
      <alignment horizontal="right" vertical="top" shrinkToFit="1"/>
    </xf>
    <xf numFmtId="0" fontId="48" fillId="0" borderId="10" xfId="72" applyFont="1" applyFill="1" applyBorder="1" applyAlignment="1">
      <alignment horizontal="center"/>
    </xf>
    <xf numFmtId="1" fontId="49" fillId="0" borderId="10" xfId="110" applyNumberFormat="1" applyFont="1" applyFill="1" applyBorder="1" applyAlignment="1" applyProtection="1">
      <alignment horizontal="left" vertical="top" shrinkToFit="1"/>
    </xf>
    <xf numFmtId="4" fontId="49" fillId="0" borderId="10" xfId="93" applyNumberFormat="1" applyFont="1" applyFill="1" applyBorder="1" applyAlignment="1" applyProtection="1">
      <alignment horizontal="right" vertical="top" shrinkToFit="1"/>
    </xf>
    <xf numFmtId="0" fontId="50" fillId="0" borderId="10" xfId="72" applyFont="1" applyFill="1" applyBorder="1" applyAlignment="1">
      <alignment horizontal="center"/>
    </xf>
    <xf numFmtId="1" fontId="49" fillId="0" borderId="10" xfId="109" applyNumberFormat="1" applyFont="1" applyFill="1" applyBorder="1" applyAlignment="1" applyProtection="1">
      <alignment horizontal="left" vertical="top" shrinkToFit="1"/>
    </xf>
    <xf numFmtId="4" fontId="49" fillId="0" borderId="10" xfId="109" applyFont="1" applyFill="1" applyBorder="1" applyAlignment="1">
      <alignment horizontal="left" vertical="top" shrinkToFit="1"/>
    </xf>
    <xf numFmtId="0" fontId="4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72" applyFont="1" applyFill="1" applyAlignment="1">
      <alignment horizontal="right" wrapText="1"/>
    </xf>
    <xf numFmtId="0" fontId="45" fillId="0" borderId="0" xfId="72" applyFont="1" applyFill="1" applyAlignment="1">
      <alignment horizontal="left" wrapText="1"/>
    </xf>
    <xf numFmtId="0" fontId="45" fillId="0" borderId="0" xfId="72" applyFont="1" applyFill="1" applyAlignment="1">
      <alignment horizontal="center" wrapText="1"/>
    </xf>
    <xf numFmtId="0" fontId="45" fillId="0" borderId="0" xfId="72" applyFont="1" applyFill="1" applyAlignment="1">
      <alignment horizontal="center"/>
    </xf>
    <xf numFmtId="0" fontId="45" fillId="0" borderId="24" xfId="72" applyFont="1" applyFill="1" applyBorder="1" applyAlignment="1">
      <alignment horizontal="right"/>
    </xf>
    <xf numFmtId="0" fontId="46" fillId="0" borderId="0" xfId="72" applyFont="1" applyFill="1" applyAlignment="1">
      <alignment horizontal="center" wrapText="1"/>
    </xf>
    <xf numFmtId="0" fontId="47" fillId="0" borderId="10" xfId="95" applyNumberFormat="1" applyFont="1" applyFill="1" applyBorder="1" applyAlignment="1" applyProtection="1">
      <alignment vertical="top" wrapText="1"/>
    </xf>
    <xf numFmtId="4" fontId="47" fillId="0" borderId="10" xfId="112" applyNumberFormat="1" applyFont="1" applyFill="1" applyBorder="1" applyAlignment="1" applyProtection="1">
      <alignment horizontal="right" vertical="top" shrinkToFit="1"/>
    </xf>
    <xf numFmtId="10" fontId="47" fillId="0" borderId="10" xfId="96" applyNumberFormat="1" applyFont="1" applyFill="1" applyBorder="1" applyAlignment="1" applyProtection="1">
      <alignment horizontal="right" vertical="top" shrinkToFit="1"/>
    </xf>
    <xf numFmtId="0" fontId="45" fillId="0" borderId="0" xfId="0" applyFont="1" applyFill="1" applyAlignment="1">
      <alignment horizontal="center"/>
    </xf>
    <xf numFmtId="0" fontId="45" fillId="56" borderId="0" xfId="0" applyFont="1" applyFill="1"/>
    <xf numFmtId="0" fontId="45" fillId="56" borderId="0" xfId="0" applyFont="1" applyFill="1" applyAlignment="1">
      <alignment horizontal="right"/>
    </xf>
    <xf numFmtId="0" fontId="45" fillId="56" borderId="0" xfId="0" applyFont="1" applyFill="1" applyAlignment="1">
      <alignment horizontal="right" wrapText="1"/>
    </xf>
    <xf numFmtId="0" fontId="45" fillId="0" borderId="10" xfId="0" applyFont="1" applyFill="1" applyBorder="1" applyAlignment="1">
      <alignment horizontal="center" vertical="center" wrapText="1"/>
    </xf>
    <xf numFmtId="0" fontId="45" fillId="56" borderId="10" xfId="0" applyFont="1" applyFill="1" applyBorder="1" applyAlignment="1">
      <alignment horizontal="center" vertical="center" wrapText="1"/>
    </xf>
    <xf numFmtId="0" fontId="45" fillId="56" borderId="10" xfId="0" applyFont="1" applyFill="1" applyBorder="1" applyAlignment="1">
      <alignment horizontal="center" vertical="center"/>
    </xf>
    <xf numFmtId="0" fontId="45" fillId="56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5" fillId="56" borderId="10" xfId="0" applyNumberFormat="1" applyFont="1" applyFill="1" applyBorder="1" applyAlignment="1">
      <alignment horizontal="center" vertical="center" wrapText="1"/>
    </xf>
    <xf numFmtId="0" fontId="45" fillId="56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56" borderId="0" xfId="0" applyFont="1" applyFill="1" applyAlignment="1">
      <alignment horizontal="center" vertical="center" wrapText="1"/>
    </xf>
    <xf numFmtId="0" fontId="45" fillId="56" borderId="0" xfId="0" applyFont="1" applyFill="1" applyAlignment="1">
      <alignment wrapText="1"/>
    </xf>
    <xf numFmtId="1" fontId="47" fillId="0" borderId="10" xfId="89" applyNumberFormat="1" applyFont="1" applyFill="1" applyBorder="1" applyAlignment="1" applyProtection="1">
      <alignment horizontal="center" vertical="top" shrinkToFit="1"/>
    </xf>
    <xf numFmtId="0" fontId="49" fillId="0" borderId="10" xfId="90" applyNumberFormat="1" applyFont="1" applyFill="1" applyBorder="1" applyAlignment="1" applyProtection="1">
      <alignment horizontal="left"/>
    </xf>
    <xf numFmtId="0" fontId="49" fillId="0" borderId="10" xfId="90" applyFont="1" applyFill="1" applyBorder="1" applyAlignment="1">
      <alignment horizontal="left"/>
    </xf>
    <xf numFmtId="4" fontId="49" fillId="0" borderId="10" xfId="91" applyNumberFormat="1" applyFont="1" applyFill="1" applyBorder="1" applyAlignment="1" applyProtection="1">
      <alignment horizontal="right" vertical="top" shrinkToFit="1"/>
    </xf>
    <xf numFmtId="10" fontId="49" fillId="0" borderId="10" xfId="109" applyNumberFormat="1" applyFont="1" applyFill="1" applyBorder="1" applyProtection="1">
      <alignment horizontal="right" vertical="top" shrinkToFit="1"/>
    </xf>
    <xf numFmtId="0" fontId="51" fillId="56" borderId="0" xfId="0" applyFont="1" applyFill="1"/>
    <xf numFmtId="10" fontId="47" fillId="0" borderId="10" xfId="116" applyNumberFormat="1" applyFont="1" applyFill="1" applyBorder="1" applyAlignment="1" applyProtection="1">
      <alignment horizontal="center" vertical="top" shrinkToFit="1"/>
    </xf>
    <xf numFmtId="10" fontId="49" fillId="0" borderId="10" xfId="116" applyNumberFormat="1" applyFont="1" applyFill="1" applyBorder="1" applyAlignment="1" applyProtection="1">
      <alignment horizontal="center" vertical="top" shrinkToFit="1"/>
    </xf>
    <xf numFmtId="0" fontId="20" fillId="0" borderId="0" xfId="72" applyFont="1" applyFill="1"/>
  </cellXfs>
  <cellStyles count="12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100"/>
    <cellStyle name="col" xfId="101"/>
    <cellStyle name="style0" xfId="102"/>
    <cellStyle name="td" xfId="103"/>
    <cellStyle name="tr" xfId="104"/>
    <cellStyle name="xl21" xfId="105"/>
    <cellStyle name="xl22" xfId="86"/>
    <cellStyle name="xl23" xfId="87"/>
    <cellStyle name="xl24" xfId="88"/>
    <cellStyle name="xl25" xfId="89"/>
    <cellStyle name="xl26" xfId="90"/>
    <cellStyle name="xl27" xfId="106"/>
    <cellStyle name="xl28" xfId="91"/>
    <cellStyle name="xl29" xfId="107"/>
    <cellStyle name="xl30" xfId="108"/>
    <cellStyle name="xl31" xfId="92"/>
    <cellStyle name="xl32" xfId="109"/>
    <cellStyle name="xl33" xfId="110"/>
    <cellStyle name="xl34" xfId="111"/>
    <cellStyle name="xl35" xfId="93"/>
    <cellStyle name="xl36" xfId="94"/>
    <cellStyle name="xl37" xfId="95"/>
    <cellStyle name="xl38" xfId="112"/>
    <cellStyle name="xl39" xfId="96"/>
    <cellStyle name="xl40" xfId="97"/>
    <cellStyle name="xl41" xfId="98"/>
    <cellStyle name="xl42" xfId="99"/>
    <cellStyle name="xl43" xfId="113"/>
    <cellStyle name="xl44" xfId="114"/>
    <cellStyle name="xl45" xfId="115"/>
    <cellStyle name="xl46" xfId="116"/>
    <cellStyle name="xl47" xfId="124"/>
    <cellStyle name="xl48" xfId="125"/>
    <cellStyle name="xl49" xfId="126"/>
    <cellStyle name="xl50" xfId="127"/>
    <cellStyle name="xl55" xfId="120"/>
    <cellStyle name="xl56" xfId="123"/>
    <cellStyle name="xl60" xfId="117"/>
    <cellStyle name="xl61" xfId="121"/>
    <cellStyle name="xl63" xfId="118"/>
    <cellStyle name="xl64" xfId="119"/>
    <cellStyle name="xl65" xfId="122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85"/>
    <cellStyle name="Обычный_Исполнение бюджета на 01.03.2013 для сайта" xfId="72"/>
    <cellStyle name="Плохой" xfId="73" builtinId="27" customBuiltin="1"/>
    <cellStyle name="Плохой 2" xfId="74"/>
    <cellStyle name="Пояснение" xfId="75" builtinId="53" customBuiltin="1"/>
    <cellStyle name="Пояснение 2" xfId="76"/>
    <cellStyle name="Примечание" xfId="77" builtinId="10" customBuiltin="1"/>
    <cellStyle name="Примечание 2" xfId="78"/>
    <cellStyle name="Связанная ячейка" xfId="79" builtinId="24" customBuiltin="1"/>
    <cellStyle name="Связанная ячейка 2" xfId="80"/>
    <cellStyle name="Текст предупреждения" xfId="81" builtinId="11" customBuiltin="1"/>
    <cellStyle name="Текст предупреждения 2" xfId="82"/>
    <cellStyle name="Хороший" xfId="83" builtinId="26" customBuiltin="1"/>
    <cellStyle name="Хороший 2" xfId="8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showGridLines="0" showZeros="0" workbookViewId="0">
      <selection activeCell="AI11" sqref="AI11"/>
    </sheetView>
  </sheetViews>
  <sheetFormatPr defaultColWidth="10.28515625" defaultRowHeight="12.75" x14ac:dyDescent="0.2"/>
  <cols>
    <col min="1" max="1" width="21.5703125" style="1" customWidth="1"/>
    <col min="2" max="2" width="62.5703125" style="2" customWidth="1"/>
    <col min="3" max="17" width="0" style="1" hidden="1" customWidth="1"/>
    <col min="18" max="18" width="12.7109375" style="1" customWidth="1"/>
    <col min="19" max="24" width="0" style="1" hidden="1" customWidth="1"/>
    <col min="25" max="25" width="0.5703125" style="1" hidden="1" customWidth="1"/>
    <col min="26" max="26" width="13" style="1" customWidth="1"/>
    <col min="27" max="27" width="10.28515625" style="1" customWidth="1"/>
    <col min="28" max="16384" width="10.28515625" style="1"/>
  </cols>
  <sheetData>
    <row r="1" spans="1:27" ht="30" customHeight="1" x14ac:dyDescent="0.2">
      <c r="A1" s="3"/>
      <c r="B1" s="16" t="s">
        <v>43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34.5" customHeight="1" x14ac:dyDescent="0.2">
      <c r="A2" s="21" t="s">
        <v>160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5" customHeight="1" x14ac:dyDescent="0.2">
      <c r="A3" s="3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7.25" hidden="1" customHeight="1" x14ac:dyDescent="0.2">
      <c r="A4" s="3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x14ac:dyDescent="0.2">
      <c r="A5" s="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2.75" customHeight="1" x14ac:dyDescent="0.2">
      <c r="A6" s="3"/>
      <c r="B6" s="20" t="s">
        <v>46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36.75" customHeight="1" x14ac:dyDescent="0.2">
      <c r="A7" s="15" t="s">
        <v>48</v>
      </c>
      <c r="B7" s="15" t="s">
        <v>18</v>
      </c>
      <c r="C7" s="15" t="s">
        <v>19</v>
      </c>
      <c r="D7" s="15" t="s">
        <v>19</v>
      </c>
      <c r="E7" s="15" t="s">
        <v>19</v>
      </c>
      <c r="F7" s="15" t="s">
        <v>20</v>
      </c>
      <c r="G7" s="15"/>
      <c r="H7" s="15"/>
      <c r="I7" s="15" t="s">
        <v>21</v>
      </c>
      <c r="J7" s="15"/>
      <c r="K7" s="15"/>
      <c r="L7" s="15" t="s">
        <v>19</v>
      </c>
      <c r="M7" s="15" t="s">
        <v>19</v>
      </c>
      <c r="N7" s="15" t="s">
        <v>19</v>
      </c>
      <c r="O7" s="15" t="s">
        <v>19</v>
      </c>
      <c r="P7" s="15" t="s">
        <v>19</v>
      </c>
      <c r="Q7" s="15" t="s">
        <v>19</v>
      </c>
      <c r="R7" s="15" t="s">
        <v>50</v>
      </c>
      <c r="S7" s="15" t="s">
        <v>19</v>
      </c>
      <c r="T7" s="15" t="s">
        <v>19</v>
      </c>
      <c r="U7" s="15" t="s">
        <v>19</v>
      </c>
      <c r="V7" s="15" t="s">
        <v>19</v>
      </c>
      <c r="W7" s="15" t="s">
        <v>19</v>
      </c>
      <c r="X7" s="15" t="s">
        <v>22</v>
      </c>
      <c r="Y7" s="15"/>
      <c r="Z7" s="15"/>
      <c r="AA7" s="15" t="s">
        <v>63</v>
      </c>
    </row>
    <row r="8" spans="1:27" ht="16.5" customHeight="1" x14ac:dyDescent="0.2">
      <c r="A8" s="15"/>
      <c r="B8" s="15"/>
      <c r="C8" s="15"/>
      <c r="D8" s="15"/>
      <c r="E8" s="15"/>
      <c r="F8" s="4" t="s">
        <v>19</v>
      </c>
      <c r="G8" s="4" t="s">
        <v>19</v>
      </c>
      <c r="H8" s="4" t="s">
        <v>19</v>
      </c>
      <c r="I8" s="4" t="s">
        <v>19</v>
      </c>
      <c r="J8" s="4" t="s">
        <v>19</v>
      </c>
      <c r="K8" s="4" t="s">
        <v>19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4" t="s">
        <v>19</v>
      </c>
      <c r="Y8" s="4" t="s">
        <v>19</v>
      </c>
      <c r="Z8" s="4" t="s">
        <v>23</v>
      </c>
      <c r="AA8" s="15"/>
    </row>
    <row r="9" spans="1:27" ht="13.5" x14ac:dyDescent="0.2">
      <c r="A9" s="5" t="s">
        <v>28</v>
      </c>
      <c r="B9" s="6" t="s">
        <v>51</v>
      </c>
      <c r="C9" s="5" t="s">
        <v>28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0</v>
      </c>
      <c r="P9" s="8">
        <v>9887000</v>
      </c>
      <c r="Q9" s="8">
        <v>156000</v>
      </c>
      <c r="R9" s="8">
        <v>10043000</v>
      </c>
      <c r="S9" s="9"/>
      <c r="T9" s="9"/>
      <c r="U9" s="9"/>
      <c r="V9" s="9"/>
      <c r="W9" s="9"/>
      <c r="X9" s="9"/>
      <c r="Y9" s="9"/>
      <c r="Z9" s="8">
        <v>6085883.4699999997</v>
      </c>
      <c r="AA9" s="46">
        <f>Z9/R9</f>
        <v>0.60598262172657569</v>
      </c>
    </row>
    <row r="10" spans="1:27" ht="13.5" x14ac:dyDescent="0.2">
      <c r="A10" s="5" t="s">
        <v>29</v>
      </c>
      <c r="B10" s="6" t="s">
        <v>52</v>
      </c>
      <c r="C10" s="5" t="s">
        <v>29</v>
      </c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>
        <v>0</v>
      </c>
      <c r="P10" s="8">
        <v>6328000</v>
      </c>
      <c r="Q10" s="8">
        <v>-92520</v>
      </c>
      <c r="R10" s="8">
        <v>6235480</v>
      </c>
      <c r="S10" s="9"/>
      <c r="T10" s="9"/>
      <c r="U10" s="9"/>
      <c r="V10" s="9"/>
      <c r="W10" s="9"/>
      <c r="X10" s="9"/>
      <c r="Y10" s="9"/>
      <c r="Z10" s="8">
        <v>3288085.2</v>
      </c>
      <c r="AA10" s="46">
        <f t="shared" ref="AA10:AA48" si="0">Z10/R10</f>
        <v>0.52731869880105464</v>
      </c>
    </row>
    <row r="11" spans="1:27" ht="76.5" x14ac:dyDescent="0.2">
      <c r="A11" s="5" t="s">
        <v>121</v>
      </c>
      <c r="B11" s="6" t="s">
        <v>53</v>
      </c>
      <c r="C11" s="5" t="s">
        <v>121</v>
      </c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>
        <v>0</v>
      </c>
      <c r="P11" s="8">
        <v>6328000</v>
      </c>
      <c r="Q11" s="8">
        <v>-105650</v>
      </c>
      <c r="R11" s="8">
        <v>6222350</v>
      </c>
      <c r="S11" s="9"/>
      <c r="T11" s="9"/>
      <c r="U11" s="9"/>
      <c r="V11" s="9"/>
      <c r="W11" s="9"/>
      <c r="X11" s="9"/>
      <c r="Y11" s="9"/>
      <c r="Z11" s="8">
        <v>3275856.89</v>
      </c>
      <c r="AA11" s="46">
        <f t="shared" si="0"/>
        <v>0.52646618881933671</v>
      </c>
    </row>
    <row r="12" spans="1:27" ht="63.75" x14ac:dyDescent="0.2">
      <c r="A12" s="5" t="s">
        <v>122</v>
      </c>
      <c r="B12" s="6" t="s">
        <v>114</v>
      </c>
      <c r="C12" s="5" t="s">
        <v>122</v>
      </c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>
        <v>0</v>
      </c>
      <c r="P12" s="8">
        <v>0</v>
      </c>
      <c r="Q12" s="8">
        <v>60</v>
      </c>
      <c r="R12" s="8">
        <v>60</v>
      </c>
      <c r="S12" s="9"/>
      <c r="T12" s="9"/>
      <c r="U12" s="9"/>
      <c r="V12" s="9"/>
      <c r="W12" s="9"/>
      <c r="X12" s="9"/>
      <c r="Y12" s="9"/>
      <c r="Z12" s="8">
        <v>-2096.4699999999998</v>
      </c>
      <c r="AA12" s="46">
        <f t="shared" si="0"/>
        <v>-34.94116666666666</v>
      </c>
    </row>
    <row r="13" spans="1:27" ht="76.5" x14ac:dyDescent="0.2">
      <c r="A13" s="5" t="s">
        <v>123</v>
      </c>
      <c r="B13" s="6" t="s">
        <v>124</v>
      </c>
      <c r="C13" s="5" t="s">
        <v>123</v>
      </c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>
        <v>0</v>
      </c>
      <c r="P13" s="8">
        <v>0</v>
      </c>
      <c r="Q13" s="8">
        <v>0</v>
      </c>
      <c r="R13" s="8">
        <v>0</v>
      </c>
      <c r="S13" s="9"/>
      <c r="T13" s="9"/>
      <c r="U13" s="9"/>
      <c r="V13" s="9"/>
      <c r="W13" s="9"/>
      <c r="X13" s="9"/>
      <c r="Y13" s="9"/>
      <c r="Z13" s="8">
        <v>210.17</v>
      </c>
      <c r="AA13" s="46" t="e">
        <f t="shared" si="0"/>
        <v>#DIV/0!</v>
      </c>
    </row>
    <row r="14" spans="1:27" ht="102" x14ac:dyDescent="0.2">
      <c r="A14" s="5" t="s">
        <v>154</v>
      </c>
      <c r="B14" s="6" t="s">
        <v>155</v>
      </c>
      <c r="C14" s="5" t="s">
        <v>154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0</v>
      </c>
      <c r="Q14" s="8">
        <v>2260</v>
      </c>
      <c r="R14" s="8">
        <v>2260</v>
      </c>
      <c r="S14" s="9"/>
      <c r="T14" s="9"/>
      <c r="U14" s="9"/>
      <c r="V14" s="9"/>
      <c r="W14" s="9"/>
      <c r="X14" s="9"/>
      <c r="Y14" s="9"/>
      <c r="Z14" s="8">
        <v>3007.02</v>
      </c>
      <c r="AA14" s="46">
        <f t="shared" si="0"/>
        <v>1.3305398230088497</v>
      </c>
    </row>
    <row r="15" spans="1:27" ht="63.75" x14ac:dyDescent="0.2">
      <c r="A15" s="5" t="s">
        <v>125</v>
      </c>
      <c r="B15" s="6" t="s">
        <v>115</v>
      </c>
      <c r="C15" s="5" t="s">
        <v>125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0</v>
      </c>
      <c r="Q15" s="8">
        <v>10560</v>
      </c>
      <c r="R15" s="8">
        <v>10560</v>
      </c>
      <c r="S15" s="9"/>
      <c r="T15" s="9"/>
      <c r="U15" s="9"/>
      <c r="V15" s="9"/>
      <c r="W15" s="9"/>
      <c r="X15" s="9"/>
      <c r="Y15" s="9"/>
      <c r="Z15" s="8">
        <v>10719.58</v>
      </c>
      <c r="AA15" s="46">
        <f t="shared" si="0"/>
        <v>1.0151117424242424</v>
      </c>
    </row>
    <row r="16" spans="1:27" ht="38.25" x14ac:dyDescent="0.2">
      <c r="A16" s="5" t="s">
        <v>126</v>
      </c>
      <c r="B16" s="6" t="s">
        <v>127</v>
      </c>
      <c r="C16" s="5" t="s">
        <v>126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0</v>
      </c>
      <c r="Q16" s="8">
        <v>120</v>
      </c>
      <c r="R16" s="8">
        <v>120</v>
      </c>
      <c r="S16" s="9"/>
      <c r="T16" s="9"/>
      <c r="U16" s="9"/>
      <c r="V16" s="9"/>
      <c r="W16" s="9"/>
      <c r="X16" s="9"/>
      <c r="Y16" s="9"/>
      <c r="Z16" s="8">
        <v>142.13</v>
      </c>
      <c r="AA16" s="46">
        <f t="shared" si="0"/>
        <v>1.1844166666666667</v>
      </c>
    </row>
    <row r="17" spans="1:27" ht="63.75" x14ac:dyDescent="0.2">
      <c r="A17" s="5" t="s">
        <v>128</v>
      </c>
      <c r="B17" s="6" t="s">
        <v>116</v>
      </c>
      <c r="C17" s="5" t="s">
        <v>128</v>
      </c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>
        <v>0</v>
      </c>
      <c r="P17" s="8">
        <v>0</v>
      </c>
      <c r="Q17" s="8">
        <v>0</v>
      </c>
      <c r="R17" s="8">
        <v>0</v>
      </c>
      <c r="S17" s="9"/>
      <c r="T17" s="9"/>
      <c r="U17" s="9"/>
      <c r="V17" s="9"/>
      <c r="W17" s="9"/>
      <c r="X17" s="9"/>
      <c r="Y17" s="9"/>
      <c r="Z17" s="8">
        <v>121.88</v>
      </c>
      <c r="AA17" s="46" t="e">
        <f t="shared" si="0"/>
        <v>#DIV/0!</v>
      </c>
    </row>
    <row r="18" spans="1:27" ht="89.25" x14ac:dyDescent="0.2">
      <c r="A18" s="5" t="s">
        <v>156</v>
      </c>
      <c r="B18" s="6" t="s">
        <v>157</v>
      </c>
      <c r="C18" s="5" t="s">
        <v>156</v>
      </c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>
        <v>0</v>
      </c>
      <c r="P18" s="8">
        <v>0</v>
      </c>
      <c r="Q18" s="8">
        <v>130</v>
      </c>
      <c r="R18" s="8">
        <v>130</v>
      </c>
      <c r="S18" s="9"/>
      <c r="T18" s="9"/>
      <c r="U18" s="9"/>
      <c r="V18" s="9"/>
      <c r="W18" s="9"/>
      <c r="X18" s="9"/>
      <c r="Y18" s="9"/>
      <c r="Z18" s="8">
        <v>124</v>
      </c>
      <c r="AA18" s="46">
        <f t="shared" si="0"/>
        <v>0.9538461538461539</v>
      </c>
    </row>
    <row r="19" spans="1:27" ht="25.5" x14ac:dyDescent="0.2">
      <c r="A19" s="5" t="s">
        <v>49</v>
      </c>
      <c r="B19" s="6" t="s">
        <v>54</v>
      </c>
      <c r="C19" s="5" t="s">
        <v>49</v>
      </c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>
        <v>0</v>
      </c>
      <c r="P19" s="8">
        <v>2160000</v>
      </c>
      <c r="Q19" s="8">
        <v>0</v>
      </c>
      <c r="R19" s="8">
        <v>2160000</v>
      </c>
      <c r="S19" s="9"/>
      <c r="T19" s="9"/>
      <c r="U19" s="9"/>
      <c r="V19" s="9"/>
      <c r="W19" s="9"/>
      <c r="X19" s="9"/>
      <c r="Y19" s="9"/>
      <c r="Z19" s="8">
        <v>1614437.3</v>
      </c>
      <c r="AA19" s="46">
        <f t="shared" si="0"/>
        <v>0.74742467592592599</v>
      </c>
    </row>
    <row r="20" spans="1:27" ht="76.5" x14ac:dyDescent="0.2">
      <c r="A20" s="5" t="s">
        <v>129</v>
      </c>
      <c r="B20" s="6" t="s">
        <v>71</v>
      </c>
      <c r="C20" s="5" t="s">
        <v>129</v>
      </c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>
        <v>0</v>
      </c>
      <c r="P20" s="8">
        <v>977000</v>
      </c>
      <c r="Q20" s="8">
        <v>0</v>
      </c>
      <c r="R20" s="8">
        <v>977000</v>
      </c>
      <c r="S20" s="9"/>
      <c r="T20" s="9"/>
      <c r="U20" s="9"/>
      <c r="V20" s="9"/>
      <c r="W20" s="9"/>
      <c r="X20" s="9"/>
      <c r="Y20" s="9"/>
      <c r="Z20" s="8">
        <v>792297.27</v>
      </c>
      <c r="AA20" s="46">
        <f t="shared" si="0"/>
        <v>0.81094909928352099</v>
      </c>
    </row>
    <row r="21" spans="1:27" ht="89.25" x14ac:dyDescent="0.2">
      <c r="A21" s="5" t="s">
        <v>130</v>
      </c>
      <c r="B21" s="6" t="s">
        <v>72</v>
      </c>
      <c r="C21" s="5" t="s">
        <v>130</v>
      </c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>
        <v>0</v>
      </c>
      <c r="P21" s="8">
        <v>5000</v>
      </c>
      <c r="Q21" s="8">
        <v>0</v>
      </c>
      <c r="R21" s="8">
        <v>5000</v>
      </c>
      <c r="S21" s="9"/>
      <c r="T21" s="9"/>
      <c r="U21" s="9"/>
      <c r="V21" s="9"/>
      <c r="W21" s="9"/>
      <c r="X21" s="9"/>
      <c r="Y21" s="9"/>
      <c r="Z21" s="8">
        <v>4580.96</v>
      </c>
      <c r="AA21" s="46">
        <f t="shared" si="0"/>
        <v>0.91619200000000001</v>
      </c>
    </row>
    <row r="22" spans="1:27" ht="76.5" x14ac:dyDescent="0.2">
      <c r="A22" s="5" t="s">
        <v>131</v>
      </c>
      <c r="B22" s="6" t="s">
        <v>73</v>
      </c>
      <c r="C22" s="5" t="s">
        <v>131</v>
      </c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>
        <v>0</v>
      </c>
      <c r="P22" s="8">
        <v>1300000</v>
      </c>
      <c r="Q22" s="8">
        <v>0</v>
      </c>
      <c r="R22" s="8">
        <v>1300000</v>
      </c>
      <c r="S22" s="9"/>
      <c r="T22" s="9"/>
      <c r="U22" s="9"/>
      <c r="V22" s="9"/>
      <c r="W22" s="9"/>
      <c r="X22" s="9"/>
      <c r="Y22" s="9"/>
      <c r="Z22" s="8">
        <v>909795.92</v>
      </c>
      <c r="AA22" s="46">
        <f t="shared" si="0"/>
        <v>0.69984301538461546</v>
      </c>
    </row>
    <row r="23" spans="1:27" ht="76.5" x14ac:dyDescent="0.2">
      <c r="A23" s="5" t="s">
        <v>132</v>
      </c>
      <c r="B23" s="6" t="s">
        <v>74</v>
      </c>
      <c r="C23" s="5" t="s">
        <v>132</v>
      </c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>
        <v>0</v>
      </c>
      <c r="P23" s="8">
        <v>-122000</v>
      </c>
      <c r="Q23" s="8">
        <v>0</v>
      </c>
      <c r="R23" s="8">
        <v>-122000</v>
      </c>
      <c r="S23" s="9"/>
      <c r="T23" s="9"/>
      <c r="U23" s="9"/>
      <c r="V23" s="9"/>
      <c r="W23" s="9"/>
      <c r="X23" s="9"/>
      <c r="Y23" s="9"/>
      <c r="Z23" s="8">
        <v>-92236.85</v>
      </c>
      <c r="AA23" s="46">
        <f t="shared" si="0"/>
        <v>0.75603975409836066</v>
      </c>
    </row>
    <row r="24" spans="1:27" ht="13.5" x14ac:dyDescent="0.2">
      <c r="A24" s="5" t="s">
        <v>36</v>
      </c>
      <c r="B24" s="6" t="s">
        <v>55</v>
      </c>
      <c r="C24" s="5" t="s">
        <v>36</v>
      </c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>
        <v>0</v>
      </c>
      <c r="P24" s="8">
        <v>542000</v>
      </c>
      <c r="Q24" s="8">
        <v>0</v>
      </c>
      <c r="R24" s="8">
        <v>542000</v>
      </c>
      <c r="S24" s="9"/>
      <c r="T24" s="9"/>
      <c r="U24" s="9"/>
      <c r="V24" s="9"/>
      <c r="W24" s="9"/>
      <c r="X24" s="9"/>
      <c r="Y24" s="9"/>
      <c r="Z24" s="8">
        <v>209419.31</v>
      </c>
      <c r="AA24" s="46">
        <f t="shared" si="0"/>
        <v>0.38638249077490777</v>
      </c>
    </row>
    <row r="25" spans="1:27" ht="63.75" x14ac:dyDescent="0.2">
      <c r="A25" s="5" t="s">
        <v>133</v>
      </c>
      <c r="B25" s="6" t="s">
        <v>56</v>
      </c>
      <c r="C25" s="5" t="s">
        <v>133</v>
      </c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>
        <v>0</v>
      </c>
      <c r="P25" s="8">
        <v>99000</v>
      </c>
      <c r="Q25" s="8">
        <v>-230</v>
      </c>
      <c r="R25" s="8">
        <v>98770</v>
      </c>
      <c r="S25" s="9"/>
      <c r="T25" s="9"/>
      <c r="U25" s="9"/>
      <c r="V25" s="9"/>
      <c r="W25" s="9"/>
      <c r="X25" s="9"/>
      <c r="Y25" s="9"/>
      <c r="Z25" s="8">
        <v>8717.86</v>
      </c>
      <c r="AA25" s="46">
        <f t="shared" si="0"/>
        <v>8.8264250278424633E-2</v>
      </c>
    </row>
    <row r="26" spans="1:27" ht="38.25" x14ac:dyDescent="0.2">
      <c r="A26" s="5" t="s">
        <v>134</v>
      </c>
      <c r="B26" s="6" t="s">
        <v>64</v>
      </c>
      <c r="C26" s="5" t="s">
        <v>134</v>
      </c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>
        <v>0</v>
      </c>
      <c r="P26" s="8">
        <v>0</v>
      </c>
      <c r="Q26" s="8">
        <v>230</v>
      </c>
      <c r="R26" s="8">
        <v>230</v>
      </c>
      <c r="S26" s="9"/>
      <c r="T26" s="9"/>
      <c r="U26" s="9"/>
      <c r="V26" s="9"/>
      <c r="W26" s="9"/>
      <c r="X26" s="9"/>
      <c r="Y26" s="9"/>
      <c r="Z26" s="8">
        <v>699.87</v>
      </c>
      <c r="AA26" s="46">
        <f t="shared" si="0"/>
        <v>3.042913043478261</v>
      </c>
    </row>
    <row r="27" spans="1:27" ht="51" x14ac:dyDescent="0.2">
      <c r="A27" s="5" t="s">
        <v>135</v>
      </c>
      <c r="B27" s="6" t="s">
        <v>61</v>
      </c>
      <c r="C27" s="5" t="s">
        <v>135</v>
      </c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>
        <v>0</v>
      </c>
      <c r="P27" s="8">
        <v>215000</v>
      </c>
      <c r="Q27" s="8">
        <v>0</v>
      </c>
      <c r="R27" s="8">
        <v>215000</v>
      </c>
      <c r="S27" s="9"/>
      <c r="T27" s="9"/>
      <c r="U27" s="9"/>
      <c r="V27" s="9"/>
      <c r="W27" s="9"/>
      <c r="X27" s="9"/>
      <c r="Y27" s="9"/>
      <c r="Z27" s="8">
        <v>132498</v>
      </c>
      <c r="AA27" s="46">
        <f t="shared" si="0"/>
        <v>0.61626976744186046</v>
      </c>
    </row>
    <row r="28" spans="1:27" ht="25.5" x14ac:dyDescent="0.2">
      <c r="A28" s="5" t="s">
        <v>158</v>
      </c>
      <c r="B28" s="6" t="s">
        <v>159</v>
      </c>
      <c r="C28" s="5" t="s">
        <v>158</v>
      </c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>
        <v>0</v>
      </c>
      <c r="P28" s="8">
        <v>0</v>
      </c>
      <c r="Q28" s="8">
        <v>0</v>
      </c>
      <c r="R28" s="8">
        <v>0</v>
      </c>
      <c r="S28" s="9"/>
      <c r="T28" s="9"/>
      <c r="U28" s="9"/>
      <c r="V28" s="9"/>
      <c r="W28" s="9"/>
      <c r="X28" s="9"/>
      <c r="Y28" s="9"/>
      <c r="Z28" s="8">
        <v>821.26</v>
      </c>
      <c r="AA28" s="46" t="e">
        <f t="shared" si="0"/>
        <v>#DIV/0!</v>
      </c>
    </row>
    <row r="29" spans="1:27" ht="51" x14ac:dyDescent="0.2">
      <c r="A29" s="5" t="s">
        <v>136</v>
      </c>
      <c r="B29" s="6" t="s">
        <v>62</v>
      </c>
      <c r="C29" s="5" t="s">
        <v>136</v>
      </c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  <c r="O29" s="8">
        <v>0</v>
      </c>
      <c r="P29" s="8">
        <v>228000</v>
      </c>
      <c r="Q29" s="8">
        <v>-2730</v>
      </c>
      <c r="R29" s="8">
        <v>225270</v>
      </c>
      <c r="S29" s="9"/>
      <c r="T29" s="9"/>
      <c r="U29" s="9"/>
      <c r="V29" s="9"/>
      <c r="W29" s="9"/>
      <c r="X29" s="9"/>
      <c r="Y29" s="9"/>
      <c r="Z29" s="8">
        <v>63251.78</v>
      </c>
      <c r="AA29" s="46">
        <f t="shared" si="0"/>
        <v>0.28078208372175611</v>
      </c>
    </row>
    <row r="30" spans="1:27" ht="38.25" x14ac:dyDescent="0.2">
      <c r="A30" s="5" t="s">
        <v>137</v>
      </c>
      <c r="B30" s="6" t="s">
        <v>79</v>
      </c>
      <c r="C30" s="5" t="s">
        <v>137</v>
      </c>
      <c r="D30" s="5"/>
      <c r="E30" s="5"/>
      <c r="F30" s="7"/>
      <c r="G30" s="5"/>
      <c r="H30" s="5"/>
      <c r="I30" s="5"/>
      <c r="J30" s="5"/>
      <c r="K30" s="5"/>
      <c r="L30" s="5"/>
      <c r="M30" s="5"/>
      <c r="N30" s="5"/>
      <c r="O30" s="8">
        <v>0</v>
      </c>
      <c r="P30" s="8">
        <v>0</v>
      </c>
      <c r="Q30" s="8">
        <v>2730</v>
      </c>
      <c r="R30" s="8">
        <v>2730</v>
      </c>
      <c r="S30" s="9"/>
      <c r="T30" s="9"/>
      <c r="U30" s="9"/>
      <c r="V30" s="9"/>
      <c r="W30" s="9"/>
      <c r="X30" s="9"/>
      <c r="Y30" s="9"/>
      <c r="Z30" s="8">
        <v>3430.54</v>
      </c>
      <c r="AA30" s="46">
        <f t="shared" si="0"/>
        <v>1.2566080586080586</v>
      </c>
    </row>
    <row r="31" spans="1:27" ht="13.5" x14ac:dyDescent="0.2">
      <c r="A31" s="5" t="s">
        <v>30</v>
      </c>
      <c r="B31" s="6" t="s">
        <v>57</v>
      </c>
      <c r="C31" s="5" t="s">
        <v>30</v>
      </c>
      <c r="D31" s="5"/>
      <c r="E31" s="5"/>
      <c r="F31" s="7"/>
      <c r="G31" s="5"/>
      <c r="H31" s="5"/>
      <c r="I31" s="5"/>
      <c r="J31" s="5"/>
      <c r="K31" s="5"/>
      <c r="L31" s="5"/>
      <c r="M31" s="5"/>
      <c r="N31" s="5"/>
      <c r="O31" s="8">
        <v>0</v>
      </c>
      <c r="P31" s="8">
        <v>10000</v>
      </c>
      <c r="Q31" s="8">
        <v>0</v>
      </c>
      <c r="R31" s="8">
        <v>10000</v>
      </c>
      <c r="S31" s="9"/>
      <c r="T31" s="9"/>
      <c r="U31" s="9"/>
      <c r="V31" s="9"/>
      <c r="W31" s="9"/>
      <c r="X31" s="9"/>
      <c r="Y31" s="9"/>
      <c r="Z31" s="8">
        <v>8350</v>
      </c>
      <c r="AA31" s="46">
        <f t="shared" si="0"/>
        <v>0.83499999999999996</v>
      </c>
    </row>
    <row r="32" spans="1:27" ht="51" x14ac:dyDescent="0.2">
      <c r="A32" s="5" t="s">
        <v>138</v>
      </c>
      <c r="B32" s="6" t="s">
        <v>58</v>
      </c>
      <c r="C32" s="5" t="s">
        <v>138</v>
      </c>
      <c r="D32" s="5"/>
      <c r="E32" s="5"/>
      <c r="F32" s="7"/>
      <c r="G32" s="5"/>
      <c r="H32" s="5"/>
      <c r="I32" s="5"/>
      <c r="J32" s="5"/>
      <c r="K32" s="5"/>
      <c r="L32" s="5"/>
      <c r="M32" s="5"/>
      <c r="N32" s="5"/>
      <c r="O32" s="8">
        <v>0</v>
      </c>
      <c r="P32" s="8">
        <v>10000</v>
      </c>
      <c r="Q32" s="8">
        <v>0</v>
      </c>
      <c r="R32" s="8">
        <v>10000</v>
      </c>
      <c r="S32" s="9"/>
      <c r="T32" s="9"/>
      <c r="U32" s="9"/>
      <c r="V32" s="9"/>
      <c r="W32" s="9"/>
      <c r="X32" s="9"/>
      <c r="Y32" s="9"/>
      <c r="Z32" s="8">
        <v>8350</v>
      </c>
      <c r="AA32" s="46">
        <f t="shared" si="0"/>
        <v>0.83499999999999996</v>
      </c>
    </row>
    <row r="33" spans="1:27" ht="25.5" x14ac:dyDescent="0.2">
      <c r="A33" s="5" t="s">
        <v>31</v>
      </c>
      <c r="B33" s="6" t="s">
        <v>59</v>
      </c>
      <c r="C33" s="5" t="s">
        <v>31</v>
      </c>
      <c r="D33" s="5"/>
      <c r="E33" s="5"/>
      <c r="F33" s="7"/>
      <c r="G33" s="5"/>
      <c r="H33" s="5"/>
      <c r="I33" s="5"/>
      <c r="J33" s="5"/>
      <c r="K33" s="5"/>
      <c r="L33" s="5"/>
      <c r="M33" s="5"/>
      <c r="N33" s="5"/>
      <c r="O33" s="8">
        <v>0</v>
      </c>
      <c r="P33" s="8">
        <v>99000</v>
      </c>
      <c r="Q33" s="8">
        <v>22320</v>
      </c>
      <c r="R33" s="8">
        <v>121320</v>
      </c>
      <c r="S33" s="9"/>
      <c r="T33" s="9"/>
      <c r="U33" s="9"/>
      <c r="V33" s="9"/>
      <c r="W33" s="9"/>
      <c r="X33" s="9"/>
      <c r="Y33" s="9"/>
      <c r="Z33" s="8">
        <v>100591.66</v>
      </c>
      <c r="AA33" s="46">
        <f t="shared" si="0"/>
        <v>0.82914325750082429</v>
      </c>
    </row>
    <row r="34" spans="1:27" ht="76.5" x14ac:dyDescent="0.2">
      <c r="A34" s="5" t="s">
        <v>139</v>
      </c>
      <c r="B34" s="6" t="s">
        <v>80</v>
      </c>
      <c r="C34" s="5" t="s">
        <v>139</v>
      </c>
      <c r="D34" s="5"/>
      <c r="E34" s="5"/>
      <c r="F34" s="7"/>
      <c r="G34" s="5"/>
      <c r="H34" s="5"/>
      <c r="I34" s="5"/>
      <c r="J34" s="5"/>
      <c r="K34" s="5"/>
      <c r="L34" s="5"/>
      <c r="M34" s="5"/>
      <c r="N34" s="5"/>
      <c r="O34" s="8">
        <v>0</v>
      </c>
      <c r="P34" s="8">
        <v>13000</v>
      </c>
      <c r="Q34" s="8">
        <v>-380</v>
      </c>
      <c r="R34" s="8">
        <v>12620</v>
      </c>
      <c r="S34" s="9"/>
      <c r="T34" s="9"/>
      <c r="U34" s="9"/>
      <c r="V34" s="9"/>
      <c r="W34" s="9"/>
      <c r="X34" s="9"/>
      <c r="Y34" s="9"/>
      <c r="Z34" s="8">
        <v>12619.8</v>
      </c>
      <c r="AA34" s="46">
        <f t="shared" si="0"/>
        <v>0.99998415213946112</v>
      </c>
    </row>
    <row r="35" spans="1:27" ht="38.25" x14ac:dyDescent="0.2">
      <c r="A35" s="5" t="s">
        <v>140</v>
      </c>
      <c r="B35" s="6" t="s">
        <v>81</v>
      </c>
      <c r="C35" s="5" t="s">
        <v>140</v>
      </c>
      <c r="D35" s="5"/>
      <c r="E35" s="5"/>
      <c r="F35" s="7"/>
      <c r="G35" s="5"/>
      <c r="H35" s="5"/>
      <c r="I35" s="5"/>
      <c r="J35" s="5"/>
      <c r="K35" s="5"/>
      <c r="L35" s="5"/>
      <c r="M35" s="5"/>
      <c r="N35" s="5"/>
      <c r="O35" s="8">
        <v>0</v>
      </c>
      <c r="P35" s="8">
        <v>81000</v>
      </c>
      <c r="Q35" s="8">
        <v>0</v>
      </c>
      <c r="R35" s="8">
        <v>81000</v>
      </c>
      <c r="S35" s="9"/>
      <c r="T35" s="9"/>
      <c r="U35" s="9"/>
      <c r="V35" s="9"/>
      <c r="W35" s="9"/>
      <c r="X35" s="9"/>
      <c r="Y35" s="9"/>
      <c r="Z35" s="8">
        <v>60279.21</v>
      </c>
      <c r="AA35" s="46">
        <f t="shared" si="0"/>
        <v>0.74418777777777778</v>
      </c>
    </row>
    <row r="36" spans="1:27" ht="76.5" x14ac:dyDescent="0.2">
      <c r="A36" s="5" t="s">
        <v>141</v>
      </c>
      <c r="B36" s="6" t="s">
        <v>142</v>
      </c>
      <c r="C36" s="5" t="s">
        <v>141</v>
      </c>
      <c r="D36" s="5"/>
      <c r="E36" s="5"/>
      <c r="F36" s="7"/>
      <c r="G36" s="5"/>
      <c r="H36" s="5"/>
      <c r="I36" s="5"/>
      <c r="J36" s="5"/>
      <c r="K36" s="5"/>
      <c r="L36" s="5"/>
      <c r="M36" s="5"/>
      <c r="N36" s="5"/>
      <c r="O36" s="8">
        <v>0</v>
      </c>
      <c r="P36" s="8">
        <v>5000</v>
      </c>
      <c r="Q36" s="8">
        <v>22700</v>
      </c>
      <c r="R36" s="8">
        <v>27700</v>
      </c>
      <c r="S36" s="9"/>
      <c r="T36" s="9"/>
      <c r="U36" s="9"/>
      <c r="V36" s="9"/>
      <c r="W36" s="9"/>
      <c r="X36" s="9"/>
      <c r="Y36" s="9"/>
      <c r="Z36" s="8">
        <v>27692.65</v>
      </c>
      <c r="AA36" s="46">
        <f t="shared" si="0"/>
        <v>0.99973465703971121</v>
      </c>
    </row>
    <row r="37" spans="1:27" ht="25.5" x14ac:dyDescent="0.2">
      <c r="A37" s="5" t="s">
        <v>45</v>
      </c>
      <c r="B37" s="6" t="s">
        <v>143</v>
      </c>
      <c r="C37" s="5" t="s">
        <v>45</v>
      </c>
      <c r="D37" s="5"/>
      <c r="E37" s="5"/>
      <c r="F37" s="7"/>
      <c r="G37" s="5"/>
      <c r="H37" s="5"/>
      <c r="I37" s="5"/>
      <c r="J37" s="5"/>
      <c r="K37" s="5"/>
      <c r="L37" s="5"/>
      <c r="M37" s="5"/>
      <c r="N37" s="5"/>
      <c r="O37" s="8">
        <v>0</v>
      </c>
      <c r="P37" s="8">
        <v>400000</v>
      </c>
      <c r="Q37" s="8">
        <v>0</v>
      </c>
      <c r="R37" s="8">
        <v>400000</v>
      </c>
      <c r="S37" s="9"/>
      <c r="T37" s="9"/>
      <c r="U37" s="9"/>
      <c r="V37" s="9"/>
      <c r="W37" s="9"/>
      <c r="X37" s="9"/>
      <c r="Y37" s="9"/>
      <c r="Z37" s="8">
        <v>290800</v>
      </c>
      <c r="AA37" s="46">
        <f t="shared" si="0"/>
        <v>0.72699999999999998</v>
      </c>
    </row>
    <row r="38" spans="1:27" ht="38.25" x14ac:dyDescent="0.2">
      <c r="A38" s="5" t="s">
        <v>144</v>
      </c>
      <c r="B38" s="6" t="s">
        <v>82</v>
      </c>
      <c r="C38" s="5" t="s">
        <v>144</v>
      </c>
      <c r="D38" s="5"/>
      <c r="E38" s="5"/>
      <c r="F38" s="7"/>
      <c r="G38" s="5"/>
      <c r="H38" s="5"/>
      <c r="I38" s="5"/>
      <c r="J38" s="5"/>
      <c r="K38" s="5"/>
      <c r="L38" s="5"/>
      <c r="M38" s="5"/>
      <c r="N38" s="5"/>
      <c r="O38" s="8">
        <v>0</v>
      </c>
      <c r="P38" s="8">
        <v>400000</v>
      </c>
      <c r="Q38" s="8">
        <v>0</v>
      </c>
      <c r="R38" s="8">
        <v>400000</v>
      </c>
      <c r="S38" s="9"/>
      <c r="T38" s="9"/>
      <c r="U38" s="9"/>
      <c r="V38" s="9"/>
      <c r="W38" s="9"/>
      <c r="X38" s="9"/>
      <c r="Y38" s="9"/>
      <c r="Z38" s="8">
        <v>290800</v>
      </c>
      <c r="AA38" s="46">
        <f t="shared" si="0"/>
        <v>0.72699999999999998</v>
      </c>
    </row>
    <row r="39" spans="1:27" ht="25.5" x14ac:dyDescent="0.2">
      <c r="A39" s="5" t="s">
        <v>111</v>
      </c>
      <c r="B39" s="6" t="s">
        <v>112</v>
      </c>
      <c r="C39" s="5" t="s">
        <v>111</v>
      </c>
      <c r="D39" s="5"/>
      <c r="E39" s="5"/>
      <c r="F39" s="7"/>
      <c r="G39" s="5"/>
      <c r="H39" s="5"/>
      <c r="I39" s="5"/>
      <c r="J39" s="5"/>
      <c r="K39" s="5"/>
      <c r="L39" s="5"/>
      <c r="M39" s="5"/>
      <c r="N39" s="5"/>
      <c r="O39" s="8">
        <v>0</v>
      </c>
      <c r="P39" s="8">
        <v>348000</v>
      </c>
      <c r="Q39" s="8">
        <v>226200</v>
      </c>
      <c r="R39" s="8">
        <v>574200</v>
      </c>
      <c r="S39" s="9"/>
      <c r="T39" s="9"/>
      <c r="U39" s="9"/>
      <c r="V39" s="9"/>
      <c r="W39" s="9"/>
      <c r="X39" s="9"/>
      <c r="Y39" s="9"/>
      <c r="Z39" s="8">
        <v>574200</v>
      </c>
      <c r="AA39" s="46">
        <f t="shared" si="0"/>
        <v>1</v>
      </c>
    </row>
    <row r="40" spans="1:27" ht="63.75" x14ac:dyDescent="0.2">
      <c r="A40" s="5" t="s">
        <v>145</v>
      </c>
      <c r="B40" s="6" t="s">
        <v>146</v>
      </c>
      <c r="C40" s="5" t="s">
        <v>145</v>
      </c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  <c r="O40" s="8">
        <v>0</v>
      </c>
      <c r="P40" s="8">
        <v>293000</v>
      </c>
      <c r="Q40" s="8">
        <v>226200</v>
      </c>
      <c r="R40" s="8">
        <v>519200</v>
      </c>
      <c r="S40" s="9"/>
      <c r="T40" s="9"/>
      <c r="U40" s="9"/>
      <c r="V40" s="9"/>
      <c r="W40" s="9"/>
      <c r="X40" s="9"/>
      <c r="Y40" s="9"/>
      <c r="Z40" s="8">
        <v>519200</v>
      </c>
      <c r="AA40" s="46">
        <f t="shared" si="0"/>
        <v>1</v>
      </c>
    </row>
    <row r="41" spans="1:27" ht="63.75" x14ac:dyDescent="0.2">
      <c r="A41" s="5" t="s">
        <v>147</v>
      </c>
      <c r="B41" s="6" t="s">
        <v>148</v>
      </c>
      <c r="C41" s="5" t="s">
        <v>147</v>
      </c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  <c r="O41" s="8">
        <v>0</v>
      </c>
      <c r="P41" s="8">
        <v>55000</v>
      </c>
      <c r="Q41" s="8">
        <v>0</v>
      </c>
      <c r="R41" s="8">
        <v>55000</v>
      </c>
      <c r="S41" s="9"/>
      <c r="T41" s="9"/>
      <c r="U41" s="9"/>
      <c r="V41" s="9"/>
      <c r="W41" s="9"/>
      <c r="X41" s="9"/>
      <c r="Y41" s="9"/>
      <c r="Z41" s="8">
        <v>55000</v>
      </c>
      <c r="AA41" s="46">
        <f t="shared" si="0"/>
        <v>1</v>
      </c>
    </row>
    <row r="42" spans="1:27" ht="13.5" x14ac:dyDescent="0.2">
      <c r="A42" s="5" t="s">
        <v>32</v>
      </c>
      <c r="B42" s="6" t="s">
        <v>60</v>
      </c>
      <c r="C42" s="5" t="s">
        <v>32</v>
      </c>
      <c r="D42" s="5"/>
      <c r="E42" s="5"/>
      <c r="F42" s="7"/>
      <c r="G42" s="5"/>
      <c r="H42" s="5"/>
      <c r="I42" s="5"/>
      <c r="J42" s="5"/>
      <c r="K42" s="5"/>
      <c r="L42" s="5"/>
      <c r="M42" s="5"/>
      <c r="N42" s="5"/>
      <c r="O42" s="8">
        <v>0</v>
      </c>
      <c r="P42" s="8">
        <v>40663000</v>
      </c>
      <c r="Q42" s="8">
        <v>4148360</v>
      </c>
      <c r="R42" s="8">
        <v>44811360</v>
      </c>
      <c r="S42" s="9"/>
      <c r="T42" s="9"/>
      <c r="U42" s="9"/>
      <c r="V42" s="9"/>
      <c r="W42" s="9"/>
      <c r="X42" s="9"/>
      <c r="Y42" s="9"/>
      <c r="Z42" s="8">
        <v>28714812.140000001</v>
      </c>
      <c r="AA42" s="46">
        <f t="shared" si="0"/>
        <v>0.64079314129274367</v>
      </c>
    </row>
    <row r="43" spans="1:27" ht="25.5" x14ac:dyDescent="0.2">
      <c r="A43" s="5" t="s">
        <v>33</v>
      </c>
      <c r="B43" s="6" t="s">
        <v>65</v>
      </c>
      <c r="C43" s="5" t="s">
        <v>33</v>
      </c>
      <c r="D43" s="5"/>
      <c r="E43" s="5"/>
      <c r="F43" s="7"/>
      <c r="G43" s="5"/>
      <c r="H43" s="5"/>
      <c r="I43" s="5"/>
      <c r="J43" s="5"/>
      <c r="K43" s="5"/>
      <c r="L43" s="5"/>
      <c r="M43" s="5"/>
      <c r="N43" s="5"/>
      <c r="O43" s="8">
        <v>0</v>
      </c>
      <c r="P43" s="8">
        <v>40663000</v>
      </c>
      <c r="Q43" s="8">
        <v>4148360</v>
      </c>
      <c r="R43" s="8">
        <v>44811360</v>
      </c>
      <c r="S43" s="9"/>
      <c r="T43" s="9"/>
      <c r="U43" s="9"/>
      <c r="V43" s="9"/>
      <c r="W43" s="9"/>
      <c r="X43" s="9"/>
      <c r="Y43" s="9"/>
      <c r="Z43" s="8">
        <v>28714812.140000001</v>
      </c>
      <c r="AA43" s="46">
        <f t="shared" si="0"/>
        <v>0.64079314129274367</v>
      </c>
    </row>
    <row r="44" spans="1:27" ht="25.5" x14ac:dyDescent="0.2">
      <c r="A44" s="5" t="s">
        <v>149</v>
      </c>
      <c r="B44" s="6" t="s">
        <v>66</v>
      </c>
      <c r="C44" s="5" t="s">
        <v>149</v>
      </c>
      <c r="D44" s="5"/>
      <c r="E44" s="5"/>
      <c r="F44" s="7"/>
      <c r="G44" s="5"/>
      <c r="H44" s="5"/>
      <c r="I44" s="5"/>
      <c r="J44" s="5"/>
      <c r="K44" s="5"/>
      <c r="L44" s="5"/>
      <c r="M44" s="5"/>
      <c r="N44" s="5"/>
      <c r="O44" s="8">
        <v>0</v>
      </c>
      <c r="P44" s="8">
        <v>200</v>
      </c>
      <c r="Q44" s="8">
        <v>0</v>
      </c>
      <c r="R44" s="8">
        <v>200</v>
      </c>
      <c r="S44" s="9"/>
      <c r="T44" s="9"/>
      <c r="U44" s="9"/>
      <c r="V44" s="9"/>
      <c r="W44" s="9"/>
      <c r="X44" s="9"/>
      <c r="Y44" s="9"/>
      <c r="Z44" s="8">
        <v>200</v>
      </c>
      <c r="AA44" s="46">
        <f t="shared" si="0"/>
        <v>1</v>
      </c>
    </row>
    <row r="45" spans="1:27" ht="38.25" x14ac:dyDescent="0.2">
      <c r="A45" s="5" t="s">
        <v>150</v>
      </c>
      <c r="B45" s="6" t="s">
        <v>67</v>
      </c>
      <c r="C45" s="5" t="s">
        <v>150</v>
      </c>
      <c r="D45" s="5"/>
      <c r="E45" s="5"/>
      <c r="F45" s="7"/>
      <c r="G45" s="5"/>
      <c r="H45" s="5"/>
      <c r="I45" s="5"/>
      <c r="J45" s="5"/>
      <c r="K45" s="5"/>
      <c r="L45" s="5"/>
      <c r="M45" s="5"/>
      <c r="N45" s="5"/>
      <c r="O45" s="8">
        <v>0</v>
      </c>
      <c r="P45" s="8">
        <v>302800</v>
      </c>
      <c r="Q45" s="8">
        <v>10400</v>
      </c>
      <c r="R45" s="8">
        <v>313200</v>
      </c>
      <c r="S45" s="9"/>
      <c r="T45" s="9"/>
      <c r="U45" s="9"/>
      <c r="V45" s="9"/>
      <c r="W45" s="9"/>
      <c r="X45" s="9"/>
      <c r="Y45" s="9"/>
      <c r="Z45" s="8">
        <v>168768.84</v>
      </c>
      <c r="AA45" s="46">
        <f t="shared" si="0"/>
        <v>0.53885325670498085</v>
      </c>
    </row>
    <row r="46" spans="1:27" ht="51" x14ac:dyDescent="0.2">
      <c r="A46" s="5" t="s">
        <v>151</v>
      </c>
      <c r="B46" s="6" t="s">
        <v>152</v>
      </c>
      <c r="C46" s="5" t="s">
        <v>151</v>
      </c>
      <c r="D46" s="5"/>
      <c r="E46" s="5"/>
      <c r="F46" s="7"/>
      <c r="G46" s="5"/>
      <c r="H46" s="5"/>
      <c r="I46" s="5"/>
      <c r="J46" s="5"/>
      <c r="K46" s="5"/>
      <c r="L46" s="5"/>
      <c r="M46" s="5"/>
      <c r="N46" s="5"/>
      <c r="O46" s="8">
        <v>0</v>
      </c>
      <c r="P46" s="8">
        <v>38500</v>
      </c>
      <c r="Q46" s="8">
        <v>0</v>
      </c>
      <c r="R46" s="8">
        <v>38500</v>
      </c>
      <c r="S46" s="9"/>
      <c r="T46" s="9"/>
      <c r="U46" s="9"/>
      <c r="V46" s="9"/>
      <c r="W46" s="9"/>
      <c r="X46" s="9"/>
      <c r="Y46" s="9"/>
      <c r="Z46" s="8">
        <v>38500</v>
      </c>
      <c r="AA46" s="46">
        <f t="shared" si="0"/>
        <v>1</v>
      </c>
    </row>
    <row r="47" spans="1:27" ht="25.5" x14ac:dyDescent="0.2">
      <c r="A47" s="5" t="s">
        <v>153</v>
      </c>
      <c r="B47" s="6" t="s">
        <v>68</v>
      </c>
      <c r="C47" s="5" t="s">
        <v>153</v>
      </c>
      <c r="D47" s="5"/>
      <c r="E47" s="5"/>
      <c r="F47" s="7"/>
      <c r="G47" s="5"/>
      <c r="H47" s="5"/>
      <c r="I47" s="5"/>
      <c r="J47" s="5"/>
      <c r="K47" s="5"/>
      <c r="L47" s="5"/>
      <c r="M47" s="5"/>
      <c r="N47" s="5"/>
      <c r="O47" s="8">
        <v>0</v>
      </c>
      <c r="P47" s="8">
        <v>40321500</v>
      </c>
      <c r="Q47" s="8">
        <v>4137960</v>
      </c>
      <c r="R47" s="8">
        <v>44459460</v>
      </c>
      <c r="S47" s="9"/>
      <c r="T47" s="9"/>
      <c r="U47" s="9"/>
      <c r="V47" s="9"/>
      <c r="W47" s="9"/>
      <c r="X47" s="9"/>
      <c r="Y47" s="9"/>
      <c r="Z47" s="8">
        <v>28507343.300000001</v>
      </c>
      <c r="AA47" s="46">
        <f t="shared" si="0"/>
        <v>0.64119859530457635</v>
      </c>
    </row>
    <row r="48" spans="1:27" s="48" customFormat="1" ht="13.5" x14ac:dyDescent="0.2">
      <c r="A48" s="13" t="s">
        <v>24</v>
      </c>
      <c r="B48" s="14"/>
      <c r="C48" s="14"/>
      <c r="D48" s="14"/>
      <c r="E48" s="14"/>
      <c r="F48" s="14"/>
      <c r="G48" s="14"/>
      <c r="H48" s="14"/>
      <c r="I48" s="10"/>
      <c r="J48" s="10"/>
      <c r="K48" s="10"/>
      <c r="L48" s="10"/>
      <c r="M48" s="10"/>
      <c r="N48" s="10"/>
      <c r="O48" s="11">
        <v>0</v>
      </c>
      <c r="P48" s="11">
        <v>50550000</v>
      </c>
      <c r="Q48" s="11">
        <v>4304360</v>
      </c>
      <c r="R48" s="11">
        <v>54854360</v>
      </c>
      <c r="S48" s="12"/>
      <c r="T48" s="12"/>
      <c r="U48" s="12"/>
      <c r="V48" s="12"/>
      <c r="W48" s="12"/>
      <c r="X48" s="12"/>
      <c r="Y48" s="12"/>
      <c r="Z48" s="11">
        <v>34800695.609999999</v>
      </c>
      <c r="AA48" s="47">
        <f t="shared" si="0"/>
        <v>0.63441986398164152</v>
      </c>
    </row>
  </sheetData>
  <mergeCells count="28">
    <mergeCell ref="AA7:AA8"/>
    <mergeCell ref="B1:AA1"/>
    <mergeCell ref="B3:AA3"/>
    <mergeCell ref="B4:AA4"/>
    <mergeCell ref="Q7:Q8"/>
    <mergeCell ref="B5:AA5"/>
    <mergeCell ref="I7:K7"/>
    <mergeCell ref="L7:L8"/>
    <mergeCell ref="T7:T8"/>
    <mergeCell ref="N7:N8"/>
    <mergeCell ref="P7:P8"/>
    <mergeCell ref="B6:AA6"/>
    <mergeCell ref="A2:AA2"/>
    <mergeCell ref="A7:A8"/>
    <mergeCell ref="X7:Z7"/>
    <mergeCell ref="O7:O8"/>
    <mergeCell ref="R7:R8"/>
    <mergeCell ref="S7:S8"/>
    <mergeCell ref="C7:C8"/>
    <mergeCell ref="W7:W8"/>
    <mergeCell ref="U7:U8"/>
    <mergeCell ref="V7:V8"/>
    <mergeCell ref="A48:H48"/>
    <mergeCell ref="B7:B8"/>
    <mergeCell ref="D7:D8"/>
    <mergeCell ref="E7:E8"/>
    <mergeCell ref="M7:M8"/>
    <mergeCell ref="F7:H7"/>
  </mergeCells>
  <phoneticPr fontId="3" type="noConversion"/>
  <pageMargins left="1.1811023622047245" right="0.59055118110236227" top="0.78740157480314965" bottom="0.78740157480314965" header="0.39370078740157483" footer="0.39370078740157483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selection activeCell="A7" sqref="A7:F7"/>
    </sheetView>
  </sheetViews>
  <sheetFormatPr defaultRowHeight="12.75" x14ac:dyDescent="0.2"/>
  <cols>
    <col min="1" max="1" width="5.7109375" style="25" customWidth="1"/>
    <col min="2" max="2" width="60.85546875" style="26" customWidth="1"/>
    <col min="3" max="3" width="6.140625" style="26" customWidth="1"/>
    <col min="4" max="4" width="17.140625" style="26" customWidth="1"/>
    <col min="5" max="5" width="15.28515625" style="26" customWidth="1"/>
    <col min="6" max="6" width="11" style="26" customWidth="1"/>
    <col min="7" max="16384" width="9.140625" style="26"/>
  </cols>
  <sheetData>
    <row r="1" spans="1:6" ht="11.25" customHeight="1" x14ac:dyDescent="0.2">
      <c r="D1" s="27"/>
      <c r="E1" s="28" t="s">
        <v>44</v>
      </c>
      <c r="F1" s="28"/>
    </row>
    <row r="2" spans="1:6" ht="6.75" hidden="1" customHeight="1" x14ac:dyDescent="0.2">
      <c r="D2" s="27"/>
      <c r="F2" s="27"/>
    </row>
    <row r="3" spans="1:6" hidden="1" x14ac:dyDescent="0.2">
      <c r="D3" s="27"/>
      <c r="F3" s="27"/>
    </row>
    <row r="4" spans="1:6" hidden="1" x14ac:dyDescent="0.2">
      <c r="D4" s="27"/>
      <c r="F4" s="27"/>
    </row>
    <row r="5" spans="1:6" hidden="1" x14ac:dyDescent="0.2">
      <c r="D5" s="27"/>
      <c r="F5" s="27"/>
    </row>
    <row r="6" spans="1:6" hidden="1" x14ac:dyDescent="0.2"/>
    <row r="7" spans="1:6" ht="51" customHeight="1" x14ac:dyDescent="0.2">
      <c r="A7" s="38" t="s">
        <v>161</v>
      </c>
      <c r="B7" s="38"/>
      <c r="C7" s="38"/>
      <c r="D7" s="38"/>
      <c r="E7" s="39"/>
      <c r="F7" s="39"/>
    </row>
    <row r="9" spans="1:6" ht="11.25" customHeight="1" x14ac:dyDescent="0.2">
      <c r="A9" s="29" t="s">
        <v>0</v>
      </c>
      <c r="B9" s="30" t="s">
        <v>26</v>
      </c>
      <c r="C9" s="30" t="s">
        <v>9</v>
      </c>
      <c r="D9" s="30" t="s">
        <v>117</v>
      </c>
      <c r="E9" s="31" t="s">
        <v>10</v>
      </c>
      <c r="F9" s="31"/>
    </row>
    <row r="10" spans="1:6" x14ac:dyDescent="0.2">
      <c r="A10" s="29"/>
      <c r="B10" s="30"/>
      <c r="C10" s="30"/>
      <c r="D10" s="30"/>
      <c r="E10" s="31"/>
      <c r="F10" s="31"/>
    </row>
    <row r="11" spans="1:6" ht="66.75" customHeight="1" x14ac:dyDescent="0.2">
      <c r="A11" s="29"/>
      <c r="B11" s="30"/>
      <c r="C11" s="30"/>
      <c r="D11" s="30"/>
      <c r="E11" s="32" t="s">
        <v>34</v>
      </c>
      <c r="F11" s="32" t="s">
        <v>35</v>
      </c>
    </row>
    <row r="12" spans="1:6" x14ac:dyDescent="0.2">
      <c r="A12" s="33">
        <v>1</v>
      </c>
      <c r="B12" s="34">
        <v>2</v>
      </c>
      <c r="C12" s="35" t="s">
        <v>11</v>
      </c>
      <c r="D12" s="35">
        <v>4</v>
      </c>
      <c r="E12" s="35">
        <v>5</v>
      </c>
      <c r="F12" s="35">
        <v>6</v>
      </c>
    </row>
    <row r="13" spans="1:6" x14ac:dyDescent="0.2">
      <c r="A13" s="36">
        <v>2</v>
      </c>
      <c r="B13" s="22" t="s">
        <v>83</v>
      </c>
      <c r="C13" s="40" t="s">
        <v>12</v>
      </c>
      <c r="D13" s="23">
        <v>20879554</v>
      </c>
      <c r="E13" s="23">
        <v>12953203.75</v>
      </c>
      <c r="F13" s="24">
        <v>0.62037741562870552</v>
      </c>
    </row>
    <row r="14" spans="1:6" ht="25.5" x14ac:dyDescent="0.2">
      <c r="A14" s="36">
        <v>3</v>
      </c>
      <c r="B14" s="22" t="s">
        <v>84</v>
      </c>
      <c r="C14" s="40" t="s">
        <v>1</v>
      </c>
      <c r="D14" s="23">
        <v>2208905</v>
      </c>
      <c r="E14" s="23">
        <v>1366840.5</v>
      </c>
      <c r="F14" s="24">
        <v>0.61878645754344352</v>
      </c>
    </row>
    <row r="15" spans="1:6" ht="38.25" x14ac:dyDescent="0.2">
      <c r="A15" s="36">
        <v>4</v>
      </c>
      <c r="B15" s="22" t="s">
        <v>85</v>
      </c>
      <c r="C15" s="40" t="s">
        <v>2</v>
      </c>
      <c r="D15" s="23">
        <v>129600</v>
      </c>
      <c r="E15" s="23">
        <v>57600</v>
      </c>
      <c r="F15" s="24">
        <v>0.44444444444444442</v>
      </c>
    </row>
    <row r="16" spans="1:6" ht="38.25" x14ac:dyDescent="0.2">
      <c r="A16" s="33">
        <v>5</v>
      </c>
      <c r="B16" s="22" t="s">
        <v>86</v>
      </c>
      <c r="C16" s="40" t="s">
        <v>3</v>
      </c>
      <c r="D16" s="23">
        <v>8002978</v>
      </c>
      <c r="E16" s="23">
        <v>4889629.8099999996</v>
      </c>
      <c r="F16" s="24">
        <v>0.61097629032592615</v>
      </c>
    </row>
    <row r="17" spans="1:6" x14ac:dyDescent="0.2">
      <c r="A17" s="36">
        <v>6</v>
      </c>
      <c r="B17" s="22" t="s">
        <v>87</v>
      </c>
      <c r="C17" s="40" t="s">
        <v>70</v>
      </c>
      <c r="D17" s="23">
        <v>38500</v>
      </c>
      <c r="E17" s="23">
        <v>38500</v>
      </c>
      <c r="F17" s="24">
        <v>1</v>
      </c>
    </row>
    <row r="18" spans="1:6" x14ac:dyDescent="0.2">
      <c r="A18" s="36">
        <v>7</v>
      </c>
      <c r="B18" s="22" t="s">
        <v>118</v>
      </c>
      <c r="C18" s="40" t="s">
        <v>119</v>
      </c>
      <c r="D18" s="23">
        <v>371450</v>
      </c>
      <c r="E18" s="23">
        <v>371450</v>
      </c>
      <c r="F18" s="24">
        <v>1</v>
      </c>
    </row>
    <row r="19" spans="1:6" x14ac:dyDescent="0.2">
      <c r="A19" s="36">
        <v>8</v>
      </c>
      <c r="B19" s="22" t="s">
        <v>88</v>
      </c>
      <c r="C19" s="40" t="s">
        <v>13</v>
      </c>
      <c r="D19" s="23">
        <v>10128121</v>
      </c>
      <c r="E19" s="23">
        <v>6229183.4400000004</v>
      </c>
      <c r="F19" s="24">
        <v>0.61503841038234042</v>
      </c>
    </row>
    <row r="20" spans="1:6" x14ac:dyDescent="0.2">
      <c r="A20" s="33">
        <v>9</v>
      </c>
      <c r="B20" s="22" t="s">
        <v>89</v>
      </c>
      <c r="C20" s="40" t="s">
        <v>37</v>
      </c>
      <c r="D20" s="23">
        <v>313200</v>
      </c>
      <c r="E20" s="23">
        <v>168768.84</v>
      </c>
      <c r="F20" s="24">
        <v>0.53885325670498085</v>
      </c>
    </row>
    <row r="21" spans="1:6" x14ac:dyDescent="0.2">
      <c r="A21" s="36">
        <v>10</v>
      </c>
      <c r="B21" s="22" t="s">
        <v>90</v>
      </c>
      <c r="C21" s="40" t="s">
        <v>38</v>
      </c>
      <c r="D21" s="23">
        <v>313200</v>
      </c>
      <c r="E21" s="23">
        <v>168768.84</v>
      </c>
      <c r="F21" s="24">
        <v>0.53885325670498085</v>
      </c>
    </row>
    <row r="22" spans="1:6" ht="25.5" x14ac:dyDescent="0.2">
      <c r="A22" s="36">
        <v>11</v>
      </c>
      <c r="B22" s="22" t="s">
        <v>91</v>
      </c>
      <c r="C22" s="40" t="s">
        <v>4</v>
      </c>
      <c r="D22" s="23">
        <v>420000</v>
      </c>
      <c r="E22" s="23">
        <v>239543.54</v>
      </c>
      <c r="F22" s="24">
        <v>0.57034176190476193</v>
      </c>
    </row>
    <row r="23" spans="1:6" ht="25.5" x14ac:dyDescent="0.2">
      <c r="A23" s="36">
        <v>12</v>
      </c>
      <c r="B23" s="22" t="s">
        <v>113</v>
      </c>
      <c r="C23" s="40" t="s">
        <v>39</v>
      </c>
      <c r="D23" s="23">
        <v>300000</v>
      </c>
      <c r="E23" s="23">
        <v>119543.54</v>
      </c>
      <c r="F23" s="24">
        <v>0.39847846666666664</v>
      </c>
    </row>
    <row r="24" spans="1:6" ht="25.5" x14ac:dyDescent="0.2">
      <c r="A24" s="33">
        <v>13</v>
      </c>
      <c r="B24" s="22" t="s">
        <v>92</v>
      </c>
      <c r="C24" s="40" t="s">
        <v>69</v>
      </c>
      <c r="D24" s="23">
        <v>120000</v>
      </c>
      <c r="E24" s="23">
        <v>120000</v>
      </c>
      <c r="F24" s="24">
        <v>1</v>
      </c>
    </row>
    <row r="25" spans="1:6" x14ac:dyDescent="0.2">
      <c r="A25" s="36">
        <v>14</v>
      </c>
      <c r="B25" s="22" t="s">
        <v>93</v>
      </c>
      <c r="C25" s="40" t="s">
        <v>5</v>
      </c>
      <c r="D25" s="23">
        <v>13473434</v>
      </c>
      <c r="E25" s="23">
        <v>11029030.51</v>
      </c>
      <c r="F25" s="24">
        <v>0.81857605937729017</v>
      </c>
    </row>
    <row r="26" spans="1:6" x14ac:dyDescent="0.2">
      <c r="A26" s="36">
        <v>15</v>
      </c>
      <c r="B26" s="22" t="s">
        <v>94</v>
      </c>
      <c r="C26" s="40" t="s">
        <v>14</v>
      </c>
      <c r="D26" s="23">
        <v>500000</v>
      </c>
      <c r="E26" s="23">
        <v>163602</v>
      </c>
      <c r="F26" s="24">
        <v>0.32720399999999999</v>
      </c>
    </row>
    <row r="27" spans="1:6" x14ac:dyDescent="0.2">
      <c r="A27" s="36">
        <v>16</v>
      </c>
      <c r="B27" s="22" t="s">
        <v>120</v>
      </c>
      <c r="C27" s="40" t="s">
        <v>25</v>
      </c>
      <c r="D27" s="23">
        <v>11932434</v>
      </c>
      <c r="E27" s="23">
        <v>10115864.32</v>
      </c>
      <c r="F27" s="24">
        <v>0.84776201737214718</v>
      </c>
    </row>
    <row r="28" spans="1:6" x14ac:dyDescent="0.2">
      <c r="A28" s="33">
        <v>17</v>
      </c>
      <c r="B28" s="22" t="s">
        <v>95</v>
      </c>
      <c r="C28" s="40" t="s">
        <v>15</v>
      </c>
      <c r="D28" s="23">
        <v>1041000</v>
      </c>
      <c r="E28" s="23">
        <v>749564.19</v>
      </c>
      <c r="F28" s="24">
        <v>0.72004244956772334</v>
      </c>
    </row>
    <row r="29" spans="1:6" x14ac:dyDescent="0.2">
      <c r="A29" s="36">
        <v>18</v>
      </c>
      <c r="B29" s="22" t="s">
        <v>96</v>
      </c>
      <c r="C29" s="40" t="s">
        <v>6</v>
      </c>
      <c r="D29" s="23">
        <v>9422833</v>
      </c>
      <c r="E29" s="23">
        <v>3585588.98</v>
      </c>
      <c r="F29" s="24">
        <v>0.38052133365835944</v>
      </c>
    </row>
    <row r="30" spans="1:6" x14ac:dyDescent="0.2">
      <c r="A30" s="36">
        <v>19</v>
      </c>
      <c r="B30" s="22" t="s">
        <v>97</v>
      </c>
      <c r="C30" s="40" t="s">
        <v>47</v>
      </c>
      <c r="D30" s="23">
        <v>63000</v>
      </c>
      <c r="E30" s="23">
        <v>7423.22</v>
      </c>
      <c r="F30" s="24">
        <v>0.11782888888888889</v>
      </c>
    </row>
    <row r="31" spans="1:6" x14ac:dyDescent="0.2">
      <c r="A31" s="36">
        <v>20</v>
      </c>
      <c r="B31" s="22" t="s">
        <v>98</v>
      </c>
      <c r="C31" s="40" t="s">
        <v>16</v>
      </c>
      <c r="D31" s="23">
        <v>1628000</v>
      </c>
      <c r="E31" s="23">
        <v>1005463.73</v>
      </c>
      <c r="F31" s="24">
        <v>0.61760671375921372</v>
      </c>
    </row>
    <row r="32" spans="1:6" x14ac:dyDescent="0.2">
      <c r="A32" s="33">
        <v>21</v>
      </c>
      <c r="B32" s="22" t="s">
        <v>99</v>
      </c>
      <c r="C32" s="40" t="s">
        <v>40</v>
      </c>
      <c r="D32" s="23">
        <v>7731833</v>
      </c>
      <c r="E32" s="23">
        <v>2572702.0299999998</v>
      </c>
      <c r="F32" s="24">
        <v>0.3327415413654175</v>
      </c>
    </row>
    <row r="33" spans="1:6" x14ac:dyDescent="0.2">
      <c r="A33" s="36">
        <v>22</v>
      </c>
      <c r="B33" s="22" t="s">
        <v>100</v>
      </c>
      <c r="C33" s="40" t="s">
        <v>75</v>
      </c>
      <c r="D33" s="23">
        <v>979876</v>
      </c>
      <c r="E33" s="23">
        <v>468316.49</v>
      </c>
      <c r="F33" s="24">
        <v>0.47793444272540608</v>
      </c>
    </row>
    <row r="34" spans="1:6" x14ac:dyDescent="0.2">
      <c r="A34" s="36">
        <v>23</v>
      </c>
      <c r="B34" s="22" t="s">
        <v>101</v>
      </c>
      <c r="C34" s="40" t="s">
        <v>76</v>
      </c>
      <c r="D34" s="23">
        <v>979876</v>
      </c>
      <c r="E34" s="23">
        <v>468316.49</v>
      </c>
      <c r="F34" s="24">
        <v>0.47793444272540608</v>
      </c>
    </row>
    <row r="35" spans="1:6" x14ac:dyDescent="0.2">
      <c r="A35" s="36">
        <v>24</v>
      </c>
      <c r="B35" s="22" t="s">
        <v>102</v>
      </c>
      <c r="C35" s="40" t="s">
        <v>7</v>
      </c>
      <c r="D35" s="23">
        <v>10686295</v>
      </c>
      <c r="E35" s="23">
        <v>6025202.1699999999</v>
      </c>
      <c r="F35" s="24">
        <v>0.56382517701411017</v>
      </c>
    </row>
    <row r="36" spans="1:6" x14ac:dyDescent="0.2">
      <c r="A36" s="33">
        <v>25</v>
      </c>
      <c r="B36" s="22" t="s">
        <v>103</v>
      </c>
      <c r="C36" s="40" t="s">
        <v>17</v>
      </c>
      <c r="D36" s="23">
        <v>10686295</v>
      </c>
      <c r="E36" s="23">
        <v>6025202.1699999999</v>
      </c>
      <c r="F36" s="24">
        <v>0.56382517701411017</v>
      </c>
    </row>
    <row r="37" spans="1:6" x14ac:dyDescent="0.2">
      <c r="A37" s="36">
        <v>26</v>
      </c>
      <c r="B37" s="22" t="s">
        <v>104</v>
      </c>
      <c r="C37" s="40" t="s">
        <v>77</v>
      </c>
      <c r="D37" s="23">
        <v>34483</v>
      </c>
      <c r="E37" s="23">
        <v>34482</v>
      </c>
      <c r="F37" s="24">
        <v>0.99997100020299856</v>
      </c>
    </row>
    <row r="38" spans="1:6" x14ac:dyDescent="0.2">
      <c r="A38" s="36">
        <v>27</v>
      </c>
      <c r="B38" s="22" t="s">
        <v>105</v>
      </c>
      <c r="C38" s="40" t="s">
        <v>78</v>
      </c>
      <c r="D38" s="23">
        <v>34483</v>
      </c>
      <c r="E38" s="23">
        <v>34482</v>
      </c>
      <c r="F38" s="24">
        <v>0.99997100020299856</v>
      </c>
    </row>
    <row r="39" spans="1:6" x14ac:dyDescent="0.2">
      <c r="A39" s="36">
        <v>28</v>
      </c>
      <c r="B39" s="22" t="s">
        <v>106</v>
      </c>
      <c r="C39" s="40" t="s">
        <v>8</v>
      </c>
      <c r="D39" s="23">
        <v>446445</v>
      </c>
      <c r="E39" s="23">
        <v>161271.12</v>
      </c>
      <c r="F39" s="24">
        <v>0.36123401538823369</v>
      </c>
    </row>
    <row r="40" spans="1:6" x14ac:dyDescent="0.2">
      <c r="A40" s="33">
        <v>29</v>
      </c>
      <c r="B40" s="22" t="s">
        <v>107</v>
      </c>
      <c r="C40" s="40" t="s">
        <v>27</v>
      </c>
      <c r="D40" s="23">
        <v>446445</v>
      </c>
      <c r="E40" s="23">
        <v>161271.12</v>
      </c>
      <c r="F40" s="24">
        <v>0.36123401538823369</v>
      </c>
    </row>
    <row r="41" spans="1:6" x14ac:dyDescent="0.2">
      <c r="A41" s="36">
        <v>30</v>
      </c>
      <c r="B41" s="22" t="s">
        <v>108</v>
      </c>
      <c r="C41" s="40" t="s">
        <v>41</v>
      </c>
      <c r="D41" s="23">
        <v>341800</v>
      </c>
      <c r="E41" s="23">
        <v>170900</v>
      </c>
      <c r="F41" s="24">
        <v>0.5</v>
      </c>
    </row>
    <row r="42" spans="1:6" x14ac:dyDescent="0.2">
      <c r="A42" s="36">
        <v>31</v>
      </c>
      <c r="B42" s="22" t="s">
        <v>109</v>
      </c>
      <c r="C42" s="40" t="s">
        <v>42</v>
      </c>
      <c r="D42" s="23">
        <v>341800</v>
      </c>
      <c r="E42" s="23">
        <v>170900</v>
      </c>
      <c r="F42" s="24">
        <v>0.5</v>
      </c>
    </row>
    <row r="43" spans="1:6" s="45" customFormat="1" x14ac:dyDescent="0.2">
      <c r="A43" s="37">
        <v>32</v>
      </c>
      <c r="B43" s="41" t="s">
        <v>110</v>
      </c>
      <c r="C43" s="42"/>
      <c r="D43" s="43">
        <v>56997920</v>
      </c>
      <c r="E43" s="43">
        <v>34836307.399999999</v>
      </c>
      <c r="F43" s="44">
        <v>0.61118559063207922</v>
      </c>
    </row>
  </sheetData>
  <mergeCells count="8">
    <mergeCell ref="B43:C43"/>
    <mergeCell ref="E1:F1"/>
    <mergeCell ref="D9:D11"/>
    <mergeCell ref="E9:F10"/>
    <mergeCell ref="A7:F7"/>
    <mergeCell ref="A9:A11"/>
    <mergeCell ref="B9:B11"/>
    <mergeCell ref="C9:C11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Анна Койнова</cp:lastModifiedBy>
  <cp:lastPrinted>2022-09-12T09:45:41Z</cp:lastPrinted>
  <dcterms:created xsi:type="dcterms:W3CDTF">1996-10-08T23:32:33Z</dcterms:created>
  <dcterms:modified xsi:type="dcterms:W3CDTF">2022-09-12T11:15:56Z</dcterms:modified>
</cp:coreProperties>
</file>